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tabRatio="897"/>
  </bookViews>
  <sheets>
    <sheet name="ОЭЗ_2018" sheetId="1" r:id="rId1"/>
    <sheet name="топ-10 работа с резидентами" sheetId="2" r:id="rId2"/>
    <sheet name="топ-10 себестоимость ресурсов" sheetId="3" r:id="rId3"/>
    <sheet name="топ-10 местоположение" sheetId="4" r:id="rId4"/>
  </sheets>
  <definedNames>
    <definedName name="_xlnm._FilterDatabase" localSheetId="0" hidden="1">ОЭЗ_2018!$A$2:$L$93</definedName>
    <definedName name="_xlnm._FilterDatabase" localSheetId="3" hidden="1">'топ-10 местоположение'!$B$2:$D$12</definedName>
    <definedName name="_xlnm._FilterDatabase" localSheetId="1" hidden="1">'топ-10 работа с резидентами'!$B$2:$D$12</definedName>
    <definedName name="_xlnm._FilterDatabase" localSheetId="2" hidden="1">'топ-10 себестоимость ресурсов'!$B$2:$D$12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11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8"/>
  <c r="F79"/>
  <c r="F80"/>
  <c r="F81"/>
  <c r="F82"/>
  <c r="F84"/>
  <c r="F85"/>
  <c r="F86"/>
  <c r="F88"/>
  <c r="F89"/>
  <c r="F90"/>
  <c r="F91"/>
</calcChain>
</file>

<file path=xl/comments1.xml><?xml version="1.0" encoding="utf-8"?>
<comments xmlns="http://schemas.openxmlformats.org/spreadsheetml/2006/main">
  <authors>
    <author>Автор</author>
  </authors>
  <commentLis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сайте 69</t>
        </r>
      </text>
    </comment>
    <comment ref="E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сайте 60,1</t>
        </r>
      </text>
    </comment>
  </commentList>
</comments>
</file>

<file path=xl/sharedStrings.xml><?xml version="1.0" encoding="utf-8"?>
<sst xmlns="http://schemas.openxmlformats.org/spreadsheetml/2006/main" count="432" uniqueCount="179">
  <si>
    <t>государственная</t>
  </si>
  <si>
    <t>greenfield</t>
  </si>
  <si>
    <t>Республика Хакасия</t>
  </si>
  <si>
    <t>Черногорский</t>
  </si>
  <si>
    <t>42,4/256</t>
  </si>
  <si>
    <t>частная</t>
  </si>
  <si>
    <t>brownfield</t>
  </si>
  <si>
    <t>Рязанская область</t>
  </si>
  <si>
    <t>Станкозаводской</t>
  </si>
  <si>
    <t>120/588,5</t>
  </si>
  <si>
    <t>Орловская область</t>
  </si>
  <si>
    <t>Орёл</t>
  </si>
  <si>
    <t>Кировская область</t>
  </si>
  <si>
    <t>Вятские поляны</t>
  </si>
  <si>
    <t>28/106,5</t>
  </si>
  <si>
    <t>Белгородская область</t>
  </si>
  <si>
    <t>Технологии Белогорья</t>
  </si>
  <si>
    <t>Калининградская область</t>
  </si>
  <si>
    <t>Технополис GS</t>
  </si>
  <si>
    <t>310/100</t>
  </si>
  <si>
    <t>Ростовская область</t>
  </si>
  <si>
    <t>Новочеркасский</t>
  </si>
  <si>
    <t>102/204</t>
  </si>
  <si>
    <t>Ивановская область</t>
  </si>
  <si>
    <t>Кинешма</t>
  </si>
  <si>
    <t>Класс С</t>
  </si>
  <si>
    <t>10,3/103</t>
  </si>
  <si>
    <t>Красная Талка</t>
  </si>
  <si>
    <t>Калужская область</t>
  </si>
  <si>
    <t>Обнинск</t>
  </si>
  <si>
    <t>69/116,8</t>
  </si>
  <si>
    <t>Иркутская область</t>
  </si>
  <si>
    <t>МАКСиМАКС</t>
  </si>
  <si>
    <t>Комплексный</t>
  </si>
  <si>
    <t>Владимирская область</t>
  </si>
  <si>
    <t>Струнино</t>
  </si>
  <si>
    <t>Республика Татарстан</t>
  </si>
  <si>
    <t>Камские поляны</t>
  </si>
  <si>
    <t>345/50,2</t>
  </si>
  <si>
    <t>Самарская область</t>
  </si>
  <si>
    <t>Тольяттисинтез</t>
  </si>
  <si>
    <t>Вологодская область</t>
  </si>
  <si>
    <t>Шексна</t>
  </si>
  <si>
    <t>Липецкая область</t>
  </si>
  <si>
    <t>Рождество</t>
  </si>
  <si>
    <t>Московская область</t>
  </si>
  <si>
    <t>Smart Park Есипово</t>
  </si>
  <si>
    <t>50,2/37,1</t>
  </si>
  <si>
    <t>Ставровский</t>
  </si>
  <si>
    <t>52/73</t>
  </si>
  <si>
    <t>Тульская область</t>
  </si>
  <si>
    <t>Первомайский</t>
  </si>
  <si>
    <t>20/122</t>
  </si>
  <si>
    <t>Красноярский край</t>
  </si>
  <si>
    <t>Дивный</t>
  </si>
  <si>
    <t>300/210</t>
  </si>
  <si>
    <t>Нижегородская область</t>
  </si>
  <si>
    <t>Ока-Полимер</t>
  </si>
  <si>
    <t>91/313,4</t>
  </si>
  <si>
    <t>Ульяновская область</t>
  </si>
  <si>
    <t>ДААЗ</t>
  </si>
  <si>
    <t>28/55,4</t>
  </si>
  <si>
    <t>Удмуртская Республика</t>
  </si>
  <si>
    <t xml:space="preserve">Развитие </t>
  </si>
  <si>
    <t>И-Парк Лемминкяйнен</t>
  </si>
  <si>
    <t>Класс В</t>
  </si>
  <si>
    <t>Ленинградская область</t>
  </si>
  <si>
    <t xml:space="preserve"> М10</t>
  </si>
  <si>
    <t>Новоульяновск</t>
  </si>
  <si>
    <t>223,9/52,5</t>
  </si>
  <si>
    <t>Башкортостан</t>
  </si>
  <si>
    <t>Агидель</t>
  </si>
  <si>
    <t>Ставропольский край</t>
  </si>
  <si>
    <t>Невинномысск</t>
  </si>
  <si>
    <t>Бронницы</t>
  </si>
  <si>
    <t>146/120</t>
  </si>
  <si>
    <t>Свердловская область</t>
  </si>
  <si>
    <t>Химический парк Тагил</t>
  </si>
  <si>
    <t>М4</t>
  </si>
  <si>
    <t>Ворсино</t>
  </si>
  <si>
    <t>27,4/273,7</t>
  </si>
  <si>
    <t>Новосибирская область</t>
  </si>
  <si>
    <t>Экран</t>
  </si>
  <si>
    <t>Южные врата</t>
  </si>
  <si>
    <t>Воронежская область</t>
  </si>
  <si>
    <t>Перспектива</t>
  </si>
  <si>
    <t>Челябинская область</t>
  </si>
  <si>
    <t>ММК-ИНДУСТРИАЛЬНЫЙ ПАРК</t>
  </si>
  <si>
    <t>Пензенская область</t>
  </si>
  <si>
    <t>Отвель</t>
  </si>
  <si>
    <t>14,7/71,8</t>
  </si>
  <si>
    <t>Красный Яр</t>
  </si>
  <si>
    <t>76,9/241,6</t>
  </si>
  <si>
    <t>Ижевский Завод</t>
  </si>
  <si>
    <t>98/300</t>
  </si>
  <si>
    <t>Родники</t>
  </si>
  <si>
    <t>ПРО-БИЗНЕС-ПАРК</t>
  </si>
  <si>
    <t>Масловский</t>
  </si>
  <si>
    <t>Коледино</t>
  </si>
  <si>
    <t>Республика Дагестан</t>
  </si>
  <si>
    <t>Тюбе</t>
  </si>
  <si>
    <t>46/154,6</t>
  </si>
  <si>
    <t>Новосиб</t>
  </si>
  <si>
    <t>Зеленая роща</t>
  </si>
  <si>
    <t>97,2/141,3</t>
  </si>
  <si>
    <t>ЗМЗ</t>
  </si>
  <si>
    <t>Чапаевск</t>
  </si>
  <si>
    <t>56/75</t>
  </si>
  <si>
    <t>УАЗ</t>
  </si>
  <si>
    <t>Дега Кластер Ногинск</t>
  </si>
  <si>
    <t>Котово</t>
  </si>
  <si>
    <t>Федоровское</t>
  </si>
  <si>
    <t>24,8/97,6</t>
  </si>
  <si>
    <t>Курганская область</t>
  </si>
  <si>
    <t>Курганский</t>
  </si>
  <si>
    <t>ОЭЗ ППТ "Калуга Людиново"</t>
  </si>
  <si>
    <t>28,2/123,8</t>
  </si>
  <si>
    <t>СКИП Мастер</t>
  </si>
  <si>
    <t>VICTORIA INDUSTRIAL PARK</t>
  </si>
  <si>
    <t>ОЭЗ ППТ "Липецк"</t>
  </si>
  <si>
    <t>Ярославская область</t>
  </si>
  <si>
    <t>Новосёлки</t>
  </si>
  <si>
    <t>Промышленно-логистический парк Новосибирской области</t>
  </si>
  <si>
    <t>Балтийский Промышленный Парк</t>
  </si>
  <si>
    <t>Станкомаш</t>
  </si>
  <si>
    <t>ОЭЗ ППТ "Тольятти"</t>
  </si>
  <si>
    <t>Калуга-Юг</t>
  </si>
  <si>
    <t>Класс ВВ</t>
  </si>
  <si>
    <t>Росва</t>
  </si>
  <si>
    <t>ПОЭЗ "Ульяновск"</t>
  </si>
  <si>
    <t>Уфимский</t>
  </si>
  <si>
    <t>Ангарский технопарк</t>
  </si>
  <si>
    <t>Хабаровский край</t>
  </si>
  <si>
    <t>Авангард</t>
  </si>
  <si>
    <t>Грабцево</t>
  </si>
  <si>
    <t>Преображенка</t>
  </si>
  <si>
    <t>ОЭЗ ТВТ "Дубна"</t>
  </si>
  <si>
    <t>Челны</t>
  </si>
  <si>
    <t>30,9/172,2</t>
  </si>
  <si>
    <t>Москва</t>
  </si>
  <si>
    <t>Технополис "Москва"</t>
  </si>
  <si>
    <t>Greenstate</t>
  </si>
  <si>
    <t>ОЭЗ ППТ Титановая долина</t>
  </si>
  <si>
    <t>8,3/79,5</t>
  </si>
  <si>
    <t>Нижние котлы</t>
  </si>
  <si>
    <t>181/1222,978</t>
  </si>
  <si>
    <t>Камский индустриальный парк "Мастер"</t>
  </si>
  <si>
    <t>Ступино Квадрат</t>
  </si>
  <si>
    <t>160/40</t>
  </si>
  <si>
    <t>Левобережный</t>
  </si>
  <si>
    <t>Класс А</t>
  </si>
  <si>
    <t>Астраханская область</t>
  </si>
  <si>
    <t>ОЭЗ "Лотос"</t>
  </si>
  <si>
    <t>Промышленная зона "Заволжье"</t>
  </si>
  <si>
    <t>Санкт-Петербург</t>
  </si>
  <si>
    <t>Марьино</t>
  </si>
  <si>
    <t>ОЭЗ ППТ "Алабуга"</t>
  </si>
  <si>
    <t>131/361,715</t>
  </si>
  <si>
    <t>Технополис "Химград"</t>
  </si>
  <si>
    <t>Класс АА</t>
  </si>
  <si>
    <t>Показатели региона локации</t>
  </si>
  <si>
    <t>Работа с резидентами</t>
  </si>
  <si>
    <t>Налоговые и таможенные льготы</t>
  </si>
  <si>
    <t>Стоимость ресурсов</t>
  </si>
  <si>
    <t>Местоположение</t>
  </si>
  <si>
    <t>Услуги и менеджмент</t>
  </si>
  <si>
    <t>ОБЩИЙ БАЛЛ</t>
  </si>
  <si>
    <t>Общий размер
 территории ИП (га/тыс. кв. метров)</t>
  </si>
  <si>
    <t>Форма собственности</t>
  </si>
  <si>
    <t>Тип ИП</t>
  </si>
  <si>
    <t>Регион 
присутсвия</t>
  </si>
  <si>
    <t>Название ИП</t>
  </si>
  <si>
    <t>Таблица Рейтинг инвестиционной привлекательности индустриальных парков и ОЭЗ</t>
  </si>
  <si>
    <t>Топ-10 индустриальных парков и ОЭЗ по работе с резидентами</t>
  </si>
  <si>
    <t>Место</t>
  </si>
  <si>
    <t>Место в основном рейтинге</t>
  </si>
  <si>
    <t>Источник: АЦ "Эксперт"</t>
  </si>
  <si>
    <t>Топ-10 индустриальных парков и ОЭЗ по дешевизне ресурсов</t>
  </si>
  <si>
    <t>Топ-10 индустриальных парков и ОЭЗ по показателю местоположения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</si>
</sst>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0" applyFont="1"/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Alignment="1"/>
    <xf numFmtId="3" fontId="4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/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0" fontId="7" fillId="0" borderId="0" xfId="0" applyFont="1"/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2"/>
  <sheetViews>
    <sheetView tabSelected="1" zoomScale="130" zoomScaleNormal="130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 activeCell="B3" sqref="B3"/>
    </sheetView>
  </sheetViews>
  <sheetFormatPr defaultRowHeight="13.5"/>
  <cols>
    <col min="1" max="1" width="26.28515625" style="5" customWidth="1"/>
    <col min="2" max="2" width="20.7109375" style="5" customWidth="1"/>
    <col min="3" max="3" width="10.28515625" style="5" customWidth="1"/>
    <col min="4" max="4" width="15" style="4" customWidth="1"/>
    <col min="5" max="5" width="19.5703125" style="4" customWidth="1"/>
    <col min="6" max="6" width="10.7109375" style="3" customWidth="1"/>
    <col min="7" max="7" width="12.140625" style="2" customWidth="1"/>
    <col min="8" max="8" width="16.7109375" style="2" customWidth="1"/>
    <col min="9" max="9" width="14" style="2" customWidth="1"/>
    <col min="10" max="10" width="15.42578125" style="2" customWidth="1"/>
    <col min="11" max="11" width="13" style="2" customWidth="1"/>
    <col min="12" max="12" width="16" style="2" customWidth="1"/>
    <col min="13" max="16384" width="9.140625" style="1"/>
  </cols>
  <sheetData>
    <row r="1" spans="1:13" s="9" customFormat="1">
      <c r="A1" s="35" t="s">
        <v>172</v>
      </c>
      <c r="B1" s="35"/>
      <c r="C1" s="35"/>
      <c r="D1" s="8"/>
      <c r="E1" s="8"/>
      <c r="F1" s="34"/>
      <c r="G1" s="33"/>
      <c r="H1" s="33"/>
      <c r="I1" s="33"/>
      <c r="J1" s="33"/>
      <c r="K1" s="33"/>
      <c r="L1" s="33"/>
    </row>
    <row r="2" spans="1:13" ht="36">
      <c r="A2" s="32" t="s">
        <v>171</v>
      </c>
      <c r="B2" s="32" t="s">
        <v>170</v>
      </c>
      <c r="C2" s="32" t="s">
        <v>169</v>
      </c>
      <c r="D2" s="32" t="s">
        <v>168</v>
      </c>
      <c r="E2" s="32" t="s">
        <v>167</v>
      </c>
      <c r="F2" s="31" t="s">
        <v>166</v>
      </c>
      <c r="G2" s="30" t="s">
        <v>165</v>
      </c>
      <c r="H2" s="30" t="s">
        <v>164</v>
      </c>
      <c r="I2" s="30" t="s">
        <v>163</v>
      </c>
      <c r="J2" s="30" t="s">
        <v>162</v>
      </c>
      <c r="K2" s="30" t="s">
        <v>161</v>
      </c>
      <c r="L2" s="30" t="s">
        <v>160</v>
      </c>
    </row>
    <row r="3" spans="1:13" s="9" customFormat="1" ht="15">
      <c r="A3" s="29" t="s">
        <v>159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s="22" customFormat="1" ht="12.75">
      <c r="A4" s="27" t="s">
        <v>158</v>
      </c>
      <c r="B4" s="27" t="s">
        <v>36</v>
      </c>
      <c r="C4" s="27" t="s">
        <v>6</v>
      </c>
      <c r="D4" s="27" t="s">
        <v>5</v>
      </c>
      <c r="E4" s="26" t="s">
        <v>157</v>
      </c>
      <c r="F4" s="25">
        <f>G4+H4+I4+J4+K4+L4</f>
        <v>28.712186536188867</v>
      </c>
      <c r="G4" s="10">
        <v>6</v>
      </c>
      <c r="H4" s="10">
        <v>4.5369565217391301</v>
      </c>
      <c r="I4" s="10">
        <v>4.2927578226082321</v>
      </c>
      <c r="J4" s="10">
        <v>4</v>
      </c>
      <c r="K4" s="10">
        <v>4.4999999999999991</v>
      </c>
      <c r="L4" s="10">
        <v>5.3824721918415035</v>
      </c>
      <c r="M4" s="24"/>
    </row>
    <row r="5" spans="1:13" s="15" customFormat="1">
      <c r="A5" s="14" t="s">
        <v>156</v>
      </c>
      <c r="B5" s="14" t="s">
        <v>36</v>
      </c>
      <c r="C5" s="14" t="s">
        <v>1</v>
      </c>
      <c r="D5" s="14" t="s">
        <v>0</v>
      </c>
      <c r="E5" s="23">
        <v>2019</v>
      </c>
      <c r="F5" s="12">
        <f>G5+H5+I5+J5+K5+L5</f>
        <v>27.599382661408438</v>
      </c>
      <c r="G5" s="11">
        <v>6</v>
      </c>
      <c r="H5" s="11">
        <v>2.5506926406926409</v>
      </c>
      <c r="I5" s="11">
        <v>3.8662178288742899</v>
      </c>
      <c r="J5" s="11">
        <v>5</v>
      </c>
      <c r="K5" s="11">
        <v>4.7999999999999989</v>
      </c>
      <c r="L5" s="10">
        <v>5.3824721918415035</v>
      </c>
    </row>
    <row r="6" spans="1:13" s="22" customFormat="1" ht="12.75">
      <c r="A6" s="14" t="s">
        <v>155</v>
      </c>
      <c r="B6" s="14" t="s">
        <v>154</v>
      </c>
      <c r="C6" s="14" t="s">
        <v>1</v>
      </c>
      <c r="D6" s="14" t="s">
        <v>5</v>
      </c>
      <c r="E6" s="13">
        <v>130</v>
      </c>
      <c r="F6" s="12">
        <f>G6+H6+I6+J6+K6+L6</f>
        <v>26.681085800792012</v>
      </c>
      <c r="G6" s="11">
        <v>4</v>
      </c>
      <c r="H6" s="11">
        <v>4.5573220279102635</v>
      </c>
      <c r="I6" s="11">
        <v>2.6029728858016719</v>
      </c>
      <c r="J6" s="11">
        <v>3</v>
      </c>
      <c r="K6" s="11">
        <v>5.0999999999999988</v>
      </c>
      <c r="L6" s="10">
        <v>7.4207908870800789</v>
      </c>
    </row>
    <row r="7" spans="1:13" s="15" customFormat="1">
      <c r="A7" s="14" t="s">
        <v>153</v>
      </c>
      <c r="B7" s="14" t="s">
        <v>59</v>
      </c>
      <c r="C7" s="14" t="s">
        <v>1</v>
      </c>
      <c r="D7" s="14" t="s">
        <v>0</v>
      </c>
      <c r="E7" s="13">
        <v>703</v>
      </c>
      <c r="F7" s="12">
        <f>G7+H7+I7+J7+K7+L7</f>
        <v>24.756172945482156</v>
      </c>
      <c r="G7" s="11">
        <v>5</v>
      </c>
      <c r="H7" s="11">
        <v>4.8666666666666663</v>
      </c>
      <c r="I7" s="11">
        <v>4.2527068156857633</v>
      </c>
      <c r="J7" s="11">
        <v>4</v>
      </c>
      <c r="K7" s="11">
        <v>4.4999999999999991</v>
      </c>
      <c r="L7" s="10">
        <v>2.1367994631297269</v>
      </c>
    </row>
    <row r="8" spans="1:13" s="15" customFormat="1">
      <c r="A8" s="14" t="s">
        <v>152</v>
      </c>
      <c r="B8" s="14" t="s">
        <v>151</v>
      </c>
      <c r="C8" s="14" t="s">
        <v>1</v>
      </c>
      <c r="D8" s="14" t="s">
        <v>0</v>
      </c>
      <c r="E8" s="13">
        <v>983.17</v>
      </c>
      <c r="F8" s="12">
        <f>G8+H8+I8+J8+K8+L8</f>
        <v>24.468017083541373</v>
      </c>
      <c r="G8" s="11">
        <v>3</v>
      </c>
      <c r="H8" s="11">
        <v>4.1469444444444443</v>
      </c>
      <c r="I8" s="11">
        <v>3.7540071727146747</v>
      </c>
      <c r="J8" s="11">
        <v>6</v>
      </c>
      <c r="K8" s="11">
        <v>4.7999999999999989</v>
      </c>
      <c r="L8" s="10">
        <v>2.7670654663822525</v>
      </c>
    </row>
    <row r="9" spans="1:13" s="15" customFormat="1" ht="15">
      <c r="A9" s="18" t="s">
        <v>150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6"/>
    </row>
    <row r="10" spans="1:13" s="15" customFormat="1">
      <c r="A10" s="14" t="s">
        <v>149</v>
      </c>
      <c r="B10" s="14" t="s">
        <v>66</v>
      </c>
      <c r="C10" s="14" t="s">
        <v>6</v>
      </c>
      <c r="D10" s="14" t="s">
        <v>5</v>
      </c>
      <c r="E10" s="13" t="s">
        <v>148</v>
      </c>
      <c r="F10" s="12">
        <v>23.677352850831753</v>
      </c>
      <c r="G10" s="11">
        <v>4</v>
      </c>
      <c r="H10" s="11">
        <v>2.5816731016731014</v>
      </c>
      <c r="I10" s="11">
        <v>5.596937148738232</v>
      </c>
      <c r="J10" s="11">
        <v>4</v>
      </c>
      <c r="K10" s="11">
        <v>4.7999999999999989</v>
      </c>
      <c r="L10" s="10">
        <v>2.698742600420422</v>
      </c>
    </row>
    <row r="11" spans="1:13" s="15" customFormat="1">
      <c r="A11" s="14" t="s">
        <v>147</v>
      </c>
      <c r="B11" s="14" t="s">
        <v>45</v>
      </c>
      <c r="C11" s="14" t="s">
        <v>1</v>
      </c>
      <c r="D11" s="14" t="s">
        <v>5</v>
      </c>
      <c r="E11" s="13">
        <v>1064.7</v>
      </c>
      <c r="F11" s="12">
        <f>G11+H11+I11+J11+K11+L11</f>
        <v>23.326430851264622</v>
      </c>
      <c r="G11" s="11">
        <v>4</v>
      </c>
      <c r="H11" s="11">
        <v>0.41428012519561813</v>
      </c>
      <c r="I11" s="11">
        <v>2.8659949011492065</v>
      </c>
      <c r="J11" s="11">
        <v>5</v>
      </c>
      <c r="K11" s="11">
        <v>4.8</v>
      </c>
      <c r="L11" s="10">
        <v>6.2461558249197973</v>
      </c>
    </row>
    <row r="12" spans="1:13" s="15" customFormat="1">
      <c r="A12" s="14" t="s">
        <v>146</v>
      </c>
      <c r="B12" s="14" t="s">
        <v>36</v>
      </c>
      <c r="C12" s="14" t="s">
        <v>6</v>
      </c>
      <c r="D12" s="14" t="s">
        <v>5</v>
      </c>
      <c r="E12" s="13" t="s">
        <v>145</v>
      </c>
      <c r="F12" s="12">
        <v>22.907577677073572</v>
      </c>
      <c r="G12" s="11">
        <v>6</v>
      </c>
      <c r="H12" s="11">
        <v>3.1251054852320701</v>
      </c>
      <c r="I12" s="11">
        <v>4.2</v>
      </c>
      <c r="J12" s="11">
        <v>0</v>
      </c>
      <c r="K12" s="11">
        <v>4.1999999999999993</v>
      </c>
      <c r="L12" s="11">
        <v>5.3824721918415035</v>
      </c>
    </row>
    <row r="13" spans="1:13" s="15" customFormat="1">
      <c r="A13" s="14" t="s">
        <v>144</v>
      </c>
      <c r="B13" s="14" t="s">
        <v>139</v>
      </c>
      <c r="C13" s="14" t="s">
        <v>6</v>
      </c>
      <c r="D13" s="14" t="s">
        <v>0</v>
      </c>
      <c r="E13" s="13" t="s">
        <v>143</v>
      </c>
      <c r="F13" s="12">
        <f t="shared" ref="F13:F25" si="0">G13+H13+I13+J13+K13+L13</f>
        <v>22.952074630414653</v>
      </c>
      <c r="G13" s="11">
        <v>3</v>
      </c>
      <c r="H13" s="11">
        <v>4.0555555555555554</v>
      </c>
      <c r="I13" s="11">
        <v>2.796519074859098</v>
      </c>
      <c r="J13" s="11">
        <v>0</v>
      </c>
      <c r="K13" s="11">
        <v>5.0999999999999988</v>
      </c>
      <c r="L13" s="10">
        <v>8</v>
      </c>
    </row>
    <row r="14" spans="1:13" s="15" customFormat="1">
      <c r="A14" s="14" t="s">
        <v>142</v>
      </c>
      <c r="B14" s="14" t="s">
        <v>76</v>
      </c>
      <c r="C14" s="14" t="s">
        <v>1</v>
      </c>
      <c r="D14" s="14" t="s">
        <v>0</v>
      </c>
      <c r="E14" s="13">
        <v>295.39999999999998</v>
      </c>
      <c r="F14" s="12">
        <f t="shared" si="0"/>
        <v>22.861513779323154</v>
      </c>
      <c r="G14" s="11">
        <v>3</v>
      </c>
      <c r="H14" s="11">
        <v>0.34587317016305025</v>
      </c>
      <c r="I14" s="11">
        <v>5.6157303899282489</v>
      </c>
      <c r="J14" s="11">
        <v>5</v>
      </c>
      <c r="K14" s="11">
        <v>4.7999999999999989</v>
      </c>
      <c r="L14" s="10">
        <v>4.0999102192318544</v>
      </c>
    </row>
    <row r="15" spans="1:13" s="15" customFormat="1">
      <c r="A15" s="14" t="s">
        <v>141</v>
      </c>
      <c r="B15" s="14" t="s">
        <v>66</v>
      </c>
      <c r="C15" s="14" t="s">
        <v>1</v>
      </c>
      <c r="D15" s="14" t="s">
        <v>5</v>
      </c>
      <c r="E15" s="13">
        <v>114.9</v>
      </c>
      <c r="F15" s="12">
        <f t="shared" si="0"/>
        <v>22.443391023936051</v>
      </c>
      <c r="G15" s="11">
        <v>3</v>
      </c>
      <c r="H15" s="11">
        <v>4.4401515151515154</v>
      </c>
      <c r="I15" s="11">
        <v>3.2044969083641126</v>
      </c>
      <c r="J15" s="11">
        <v>4</v>
      </c>
      <c r="K15" s="11">
        <v>5.0999999999999988</v>
      </c>
      <c r="L15" s="10">
        <v>2.698742600420422</v>
      </c>
    </row>
    <row r="16" spans="1:13" s="15" customFormat="1">
      <c r="A16" s="14" t="s">
        <v>140</v>
      </c>
      <c r="B16" s="14" t="s">
        <v>139</v>
      </c>
      <c r="C16" s="14" t="s">
        <v>6</v>
      </c>
      <c r="D16" s="14" t="s">
        <v>0</v>
      </c>
      <c r="E16" s="13" t="s">
        <v>138</v>
      </c>
      <c r="F16" s="12">
        <f t="shared" si="0"/>
        <v>22.300064488671794</v>
      </c>
      <c r="G16" s="11">
        <v>4</v>
      </c>
      <c r="H16" s="11">
        <v>0.65555555555555545</v>
      </c>
      <c r="I16" s="11">
        <v>2.1445089331162408</v>
      </c>
      <c r="J16" s="11">
        <v>3</v>
      </c>
      <c r="K16" s="11">
        <v>4.4999999999999991</v>
      </c>
      <c r="L16" s="10">
        <v>8</v>
      </c>
    </row>
    <row r="17" spans="1:12" s="15" customFormat="1">
      <c r="A17" s="14" t="s">
        <v>137</v>
      </c>
      <c r="B17" s="14" t="s">
        <v>36</v>
      </c>
      <c r="C17" s="14" t="s">
        <v>1</v>
      </c>
      <c r="D17" s="14" t="s">
        <v>5</v>
      </c>
      <c r="E17" s="13">
        <v>100</v>
      </c>
      <c r="F17" s="12">
        <f t="shared" si="0"/>
        <v>21.969405410166836</v>
      </c>
      <c r="G17" s="11">
        <v>3</v>
      </c>
      <c r="H17" s="11">
        <v>2.1662337662337663</v>
      </c>
      <c r="I17" s="11">
        <v>3.6206994520915652</v>
      </c>
      <c r="J17" s="11">
        <v>3</v>
      </c>
      <c r="K17" s="11">
        <v>4.8</v>
      </c>
      <c r="L17" s="10">
        <v>5.3824721918415035</v>
      </c>
    </row>
    <row r="18" spans="1:12" s="15" customFormat="1">
      <c r="A18" s="14" t="s">
        <v>136</v>
      </c>
      <c r="B18" s="14" t="s">
        <v>45</v>
      </c>
      <c r="C18" s="14" t="s">
        <v>1</v>
      </c>
      <c r="D18" s="14" t="s">
        <v>0</v>
      </c>
      <c r="E18" s="13">
        <v>188</v>
      </c>
      <c r="F18" s="12">
        <f t="shared" si="0"/>
        <v>21.934914754493409</v>
      </c>
      <c r="G18" s="11">
        <v>2</v>
      </c>
      <c r="H18" s="11">
        <v>1.3227640284244058</v>
      </c>
      <c r="I18" s="11">
        <v>2.8659949011492065</v>
      </c>
      <c r="J18" s="11">
        <v>5</v>
      </c>
      <c r="K18" s="11">
        <v>4.4999999999999991</v>
      </c>
      <c r="L18" s="10">
        <v>6.2461558249197973</v>
      </c>
    </row>
    <row r="19" spans="1:12" s="15" customFormat="1">
      <c r="A19" s="14" t="s">
        <v>135</v>
      </c>
      <c r="B19" s="14" t="s">
        <v>39</v>
      </c>
      <c r="C19" s="14" t="s">
        <v>1</v>
      </c>
      <c r="D19" s="14" t="s">
        <v>0</v>
      </c>
      <c r="E19" s="13">
        <v>168.4</v>
      </c>
      <c r="F19" s="12">
        <f t="shared" si="0"/>
        <v>21.668123336931799</v>
      </c>
      <c r="G19" s="11">
        <v>3</v>
      </c>
      <c r="H19" s="11">
        <v>4.3017543859649123</v>
      </c>
      <c r="I19" s="11">
        <v>4.2305680562188153</v>
      </c>
      <c r="J19" s="11">
        <v>2</v>
      </c>
      <c r="K19" s="11">
        <v>4.1999999999999993</v>
      </c>
      <c r="L19" s="10">
        <v>3.9358008947480716</v>
      </c>
    </row>
    <row r="20" spans="1:12" s="15" customFormat="1">
      <c r="A20" s="14" t="s">
        <v>134</v>
      </c>
      <c r="B20" s="14" t="s">
        <v>28</v>
      </c>
      <c r="C20" s="14" t="s">
        <v>1</v>
      </c>
      <c r="D20" s="14" t="s">
        <v>0</v>
      </c>
      <c r="E20" s="13">
        <v>706</v>
      </c>
      <c r="F20" s="12">
        <f t="shared" si="0"/>
        <v>21.391989570741845</v>
      </c>
      <c r="G20" s="11">
        <v>5</v>
      </c>
      <c r="H20" s="11">
        <v>2.8224242424242427</v>
      </c>
      <c r="I20" s="11">
        <v>3.4441225142615179</v>
      </c>
      <c r="J20" s="11">
        <v>4</v>
      </c>
      <c r="K20" s="11">
        <v>4.1999999999999993</v>
      </c>
      <c r="L20" s="10">
        <v>1.9254428140560877</v>
      </c>
    </row>
    <row r="21" spans="1:12" s="15" customFormat="1">
      <c r="A21" s="14" t="s">
        <v>133</v>
      </c>
      <c r="B21" s="14" t="s">
        <v>132</v>
      </c>
      <c r="C21" s="14" t="s">
        <v>1</v>
      </c>
      <c r="D21" s="14" t="s">
        <v>5</v>
      </c>
      <c r="E21" s="13">
        <v>46.9</v>
      </c>
      <c r="F21" s="12">
        <f t="shared" si="0"/>
        <v>20.821024507999372</v>
      </c>
      <c r="G21" s="11">
        <v>5</v>
      </c>
      <c r="H21" s="11">
        <v>5.2285714285714286</v>
      </c>
      <c r="I21" s="11">
        <v>2.8812778631393297</v>
      </c>
      <c r="J21" s="11">
        <v>4</v>
      </c>
      <c r="K21" s="11">
        <v>1.5</v>
      </c>
      <c r="L21" s="11">
        <v>2.2111752162886136</v>
      </c>
    </row>
    <row r="22" spans="1:12" s="15" customFormat="1">
      <c r="A22" s="14" t="s">
        <v>131</v>
      </c>
      <c r="B22" s="14" t="s">
        <v>31</v>
      </c>
      <c r="C22" s="14" t="s">
        <v>33</v>
      </c>
      <c r="D22" s="14" t="s">
        <v>5</v>
      </c>
      <c r="E22" s="13">
        <v>235</v>
      </c>
      <c r="F22" s="12">
        <f t="shared" si="0"/>
        <v>20.748452221722115</v>
      </c>
      <c r="G22" s="11">
        <v>6</v>
      </c>
      <c r="H22" s="11">
        <v>4.1997474268816157</v>
      </c>
      <c r="I22" s="11">
        <v>3.8646689120159965</v>
      </c>
      <c r="J22" s="11">
        <v>2</v>
      </c>
      <c r="K22" s="11">
        <v>1.5</v>
      </c>
      <c r="L22" s="11">
        <v>3.1840358828245039</v>
      </c>
    </row>
    <row r="23" spans="1:12" s="15" customFormat="1">
      <c r="A23" s="14" t="s">
        <v>130</v>
      </c>
      <c r="B23" s="14" t="s">
        <v>70</v>
      </c>
      <c r="C23" s="14" t="s">
        <v>1</v>
      </c>
      <c r="D23" s="14" t="s">
        <v>0</v>
      </c>
      <c r="E23" s="13">
        <v>298.60000000000002</v>
      </c>
      <c r="F23" s="12">
        <f t="shared" si="0"/>
        <v>20.54536481017475</v>
      </c>
      <c r="G23" s="11">
        <v>3</v>
      </c>
      <c r="H23" s="11">
        <v>3.284606866002215</v>
      </c>
      <c r="I23" s="11">
        <v>4</v>
      </c>
      <c r="J23" s="11">
        <v>2</v>
      </c>
      <c r="K23" s="11">
        <v>4.1999999999999993</v>
      </c>
      <c r="L23" s="10">
        <v>4.0607579441725363</v>
      </c>
    </row>
    <row r="24" spans="1:12" s="15" customFormat="1">
      <c r="A24" s="14" t="s">
        <v>129</v>
      </c>
      <c r="B24" s="14" t="s">
        <v>59</v>
      </c>
      <c r="C24" s="14" t="s">
        <v>1</v>
      </c>
      <c r="D24" s="14" t="s">
        <v>0</v>
      </c>
      <c r="E24" s="13">
        <v>640</v>
      </c>
      <c r="F24" s="12">
        <f t="shared" si="0"/>
        <v>20.153405706158932</v>
      </c>
      <c r="G24" s="11">
        <v>3</v>
      </c>
      <c r="H24" s="11">
        <v>1.3154761904761902</v>
      </c>
      <c r="I24" s="11">
        <v>7.5011300525530151</v>
      </c>
      <c r="J24" s="11">
        <v>5</v>
      </c>
      <c r="K24" s="11">
        <v>1.2</v>
      </c>
      <c r="L24" s="10">
        <v>2.1367994631297269</v>
      </c>
    </row>
    <row r="25" spans="1:12" s="15" customFormat="1">
      <c r="A25" s="14" t="s">
        <v>128</v>
      </c>
      <c r="B25" s="14" t="s">
        <v>28</v>
      </c>
      <c r="C25" s="14" t="s">
        <v>1</v>
      </c>
      <c r="D25" s="14" t="s">
        <v>0</v>
      </c>
      <c r="E25" s="13">
        <v>785</v>
      </c>
      <c r="F25" s="12">
        <f t="shared" si="0"/>
        <v>20.029565328317606</v>
      </c>
      <c r="G25" s="11">
        <v>5</v>
      </c>
      <c r="H25" s="11">
        <v>1.1599999999999999</v>
      </c>
      <c r="I25" s="11">
        <v>3.4441225142615179</v>
      </c>
      <c r="J25" s="11">
        <v>4</v>
      </c>
      <c r="K25" s="11">
        <v>4.4999999999999991</v>
      </c>
      <c r="L25" s="10">
        <v>1.9254428140560877</v>
      </c>
    </row>
    <row r="26" spans="1:12" s="15" customFormat="1" ht="15">
      <c r="A26" s="18" t="s">
        <v>127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6"/>
    </row>
    <row r="27" spans="1:12" s="15" customFormat="1">
      <c r="A27" s="14" t="s">
        <v>126</v>
      </c>
      <c r="B27" s="14" t="s">
        <v>28</v>
      </c>
      <c r="C27" s="14" t="s">
        <v>1</v>
      </c>
      <c r="D27" s="14" t="s">
        <v>0</v>
      </c>
      <c r="E27" s="13">
        <v>152</v>
      </c>
      <c r="F27" s="12">
        <f t="shared" ref="F27:F46" si="1">G27+H27+I27+J27+K27+L27</f>
        <v>19.870322904075181</v>
      </c>
      <c r="G27" s="11">
        <v>4</v>
      </c>
      <c r="H27" s="11">
        <v>3.000757575757576</v>
      </c>
      <c r="I27" s="11">
        <v>3.4441225142615179</v>
      </c>
      <c r="J27" s="11">
        <v>3</v>
      </c>
      <c r="K27" s="11">
        <v>4.4999999999999991</v>
      </c>
      <c r="L27" s="10">
        <v>1.9254428140560877</v>
      </c>
    </row>
    <row r="28" spans="1:12" s="15" customFormat="1">
      <c r="A28" s="14" t="s">
        <v>125</v>
      </c>
      <c r="B28" s="14" t="s">
        <v>39</v>
      </c>
      <c r="C28" s="14" t="s">
        <v>1</v>
      </c>
      <c r="D28" s="14" t="s">
        <v>0</v>
      </c>
      <c r="E28" s="13">
        <v>660</v>
      </c>
      <c r="F28" s="12">
        <f t="shared" si="1"/>
        <v>19.778176462576255</v>
      </c>
      <c r="G28" s="11">
        <v>1</v>
      </c>
      <c r="H28" s="11">
        <v>0.39646464646464646</v>
      </c>
      <c r="I28" s="11">
        <v>4.9459109213635379</v>
      </c>
      <c r="J28" s="11">
        <v>5</v>
      </c>
      <c r="K28" s="11">
        <v>4.4999999999999991</v>
      </c>
      <c r="L28" s="10">
        <v>3.9358008947480716</v>
      </c>
    </row>
    <row r="29" spans="1:12" s="15" customFormat="1">
      <c r="A29" s="14" t="s">
        <v>124</v>
      </c>
      <c r="B29" s="14" t="s">
        <v>86</v>
      </c>
      <c r="C29" s="14" t="s">
        <v>6</v>
      </c>
      <c r="D29" s="14" t="s">
        <v>5</v>
      </c>
      <c r="E29" s="13">
        <v>171</v>
      </c>
      <c r="F29" s="12">
        <f t="shared" si="1"/>
        <v>19.735257140243398</v>
      </c>
      <c r="G29" s="11">
        <v>5</v>
      </c>
      <c r="H29" s="11">
        <v>1.0117516113428735</v>
      </c>
      <c r="I29" s="11">
        <v>3.1161254401263392</v>
      </c>
      <c r="J29" s="11">
        <v>3</v>
      </c>
      <c r="K29" s="11">
        <v>4.1999999999999993</v>
      </c>
      <c r="L29" s="10">
        <v>3.4073800887741852</v>
      </c>
    </row>
    <row r="30" spans="1:12" s="15" customFormat="1">
      <c r="A30" s="14" t="s">
        <v>123</v>
      </c>
      <c r="B30" s="14" t="s">
        <v>17</v>
      </c>
      <c r="C30" s="14" t="s">
        <v>1</v>
      </c>
      <c r="D30" s="14" t="s">
        <v>5</v>
      </c>
      <c r="E30" s="13">
        <v>119</v>
      </c>
      <c r="F30" s="12">
        <f t="shared" si="1"/>
        <v>19.639179983429056</v>
      </c>
      <c r="G30" s="11">
        <v>5</v>
      </c>
      <c r="H30" s="11">
        <v>4.0999999999999996</v>
      </c>
      <c r="I30" s="11">
        <v>4.1703203262494828</v>
      </c>
      <c r="J30" s="11">
        <v>0</v>
      </c>
      <c r="K30" s="11">
        <v>4.1999999999999993</v>
      </c>
      <c r="L30" s="10">
        <v>2.1688596571795751</v>
      </c>
    </row>
    <row r="31" spans="1:12" s="15" customFormat="1">
      <c r="A31" s="14" t="s">
        <v>122</v>
      </c>
      <c r="B31" s="14" t="s">
        <v>81</v>
      </c>
      <c r="C31" s="14" t="s">
        <v>1</v>
      </c>
      <c r="D31" s="14" t="s">
        <v>0</v>
      </c>
      <c r="E31" s="13">
        <v>490.9</v>
      </c>
      <c r="F31" s="12">
        <f t="shared" si="1"/>
        <v>19.538723103669319</v>
      </c>
      <c r="G31" s="11">
        <v>3</v>
      </c>
      <c r="H31" s="11">
        <v>2.3892255892255894</v>
      </c>
      <c r="I31" s="11">
        <v>4.3418002642824245</v>
      </c>
      <c r="J31" s="11">
        <v>2</v>
      </c>
      <c r="K31" s="11">
        <v>4.4999999999999991</v>
      </c>
      <c r="L31" s="10">
        <v>3.307697250161306</v>
      </c>
    </row>
    <row r="32" spans="1:12" s="15" customFormat="1">
      <c r="A32" s="14" t="s">
        <v>121</v>
      </c>
      <c r="B32" s="14" t="s">
        <v>120</v>
      </c>
      <c r="C32" s="14" t="s">
        <v>1</v>
      </c>
      <c r="D32" s="14" t="s">
        <v>0</v>
      </c>
      <c r="E32" s="13">
        <v>398</v>
      </c>
      <c r="F32" s="12">
        <f t="shared" si="1"/>
        <v>19.511389310440208</v>
      </c>
      <c r="G32" s="11">
        <v>1</v>
      </c>
      <c r="H32" s="11">
        <v>4.6538461538461533</v>
      </c>
      <c r="I32" s="11">
        <v>3.4598428786392468</v>
      </c>
      <c r="J32" s="11">
        <v>4</v>
      </c>
      <c r="K32" s="11">
        <v>4.1999999999999993</v>
      </c>
      <c r="L32" s="10">
        <v>2.1977002779548096</v>
      </c>
    </row>
    <row r="33" spans="1:12" s="15" customFormat="1">
      <c r="A33" s="14" t="s">
        <v>119</v>
      </c>
      <c r="B33" s="14" t="s">
        <v>43</v>
      </c>
      <c r="C33" s="14" t="s">
        <v>1</v>
      </c>
      <c r="D33" s="14" t="s">
        <v>0</v>
      </c>
      <c r="E33" s="13">
        <v>1024</v>
      </c>
      <c r="F33" s="12">
        <f t="shared" si="1"/>
        <v>19.490647326643828</v>
      </c>
      <c r="G33" s="11">
        <v>2</v>
      </c>
      <c r="H33" s="11">
        <v>2.282142857142857</v>
      </c>
      <c r="I33" s="11">
        <v>3.6654867664844129</v>
      </c>
      <c r="J33" s="11">
        <v>5</v>
      </c>
      <c r="K33" s="11">
        <v>4.4999999999999991</v>
      </c>
      <c r="L33" s="10">
        <v>2.0430177030165591</v>
      </c>
    </row>
    <row r="34" spans="1:12" s="15" customFormat="1">
      <c r="A34" s="14" t="s">
        <v>118</v>
      </c>
      <c r="B34" s="14" t="s">
        <v>45</v>
      </c>
      <c r="C34" s="14" t="s">
        <v>1</v>
      </c>
      <c r="D34" s="14" t="s">
        <v>5</v>
      </c>
      <c r="E34" s="13">
        <v>1400</v>
      </c>
      <c r="F34" s="12">
        <f t="shared" si="1"/>
        <v>19.395484059402335</v>
      </c>
      <c r="G34" s="11">
        <v>3</v>
      </c>
      <c r="H34" s="11">
        <v>3.0833333333333335</v>
      </c>
      <c r="I34" s="11">
        <v>2.8659949011492065</v>
      </c>
      <c r="J34" s="11">
        <v>0</v>
      </c>
      <c r="K34" s="11">
        <v>4.1999999999999993</v>
      </c>
      <c r="L34" s="10">
        <v>6.2461558249197973</v>
      </c>
    </row>
    <row r="35" spans="1:12" s="15" customFormat="1">
      <c r="A35" s="14" t="s">
        <v>117</v>
      </c>
      <c r="B35" s="14" t="s">
        <v>72</v>
      </c>
      <c r="C35" s="14" t="s">
        <v>6</v>
      </c>
      <c r="D35" s="14" t="s">
        <v>5</v>
      </c>
      <c r="E35" s="13" t="s">
        <v>116</v>
      </c>
      <c r="F35" s="12">
        <f t="shared" si="1"/>
        <v>19.265538284597991</v>
      </c>
      <c r="G35" s="11">
        <v>5</v>
      </c>
      <c r="H35" s="11">
        <v>6.1297732696897373</v>
      </c>
      <c r="I35" s="11">
        <v>3.7439303101625616</v>
      </c>
      <c r="J35" s="11">
        <v>0</v>
      </c>
      <c r="K35" s="11">
        <v>1.8</v>
      </c>
      <c r="L35" s="10">
        <v>2.5918347047456942</v>
      </c>
    </row>
    <row r="36" spans="1:12" s="15" customFormat="1">
      <c r="A36" s="14" t="s">
        <v>115</v>
      </c>
      <c r="B36" s="14" t="s">
        <v>28</v>
      </c>
      <c r="C36" s="14" t="s">
        <v>1</v>
      </c>
      <c r="D36" s="14" t="s">
        <v>0</v>
      </c>
      <c r="E36" s="13">
        <v>611</v>
      </c>
      <c r="F36" s="12">
        <f t="shared" si="1"/>
        <v>18.719797545270399</v>
      </c>
      <c r="G36" s="11">
        <v>2</v>
      </c>
      <c r="H36" s="11">
        <v>2.1104859335038362</v>
      </c>
      <c r="I36" s="11">
        <v>3.4838687977104774</v>
      </c>
      <c r="J36" s="11">
        <v>5</v>
      </c>
      <c r="K36" s="11">
        <v>4.1999999999999993</v>
      </c>
      <c r="L36" s="10">
        <v>1.9254428140560877</v>
      </c>
    </row>
    <row r="37" spans="1:12" s="15" customFormat="1">
      <c r="A37" s="14" t="s">
        <v>114</v>
      </c>
      <c r="B37" s="14" t="s">
        <v>113</v>
      </c>
      <c r="C37" s="14" t="s">
        <v>6</v>
      </c>
      <c r="D37" s="14" t="s">
        <v>5</v>
      </c>
      <c r="E37" s="13" t="s">
        <v>112</v>
      </c>
      <c r="F37" s="12">
        <f t="shared" si="1"/>
        <v>18.511813648907548</v>
      </c>
      <c r="G37" s="11">
        <v>3</v>
      </c>
      <c r="H37" s="11">
        <v>4.45</v>
      </c>
      <c r="I37" s="11">
        <v>4.5595620026183621</v>
      </c>
      <c r="J37" s="11">
        <v>4</v>
      </c>
      <c r="K37" s="11">
        <v>1.2</v>
      </c>
      <c r="L37" s="10">
        <v>1.302251646289184</v>
      </c>
    </row>
    <row r="38" spans="1:12" s="15" customFormat="1">
      <c r="A38" s="14" t="s">
        <v>111</v>
      </c>
      <c r="B38" s="14" t="s">
        <v>66</v>
      </c>
      <c r="C38" s="14" t="s">
        <v>1</v>
      </c>
      <c r="D38" s="14" t="s">
        <v>5</v>
      </c>
      <c r="E38" s="13">
        <v>120</v>
      </c>
      <c r="F38" s="12">
        <f t="shared" si="1"/>
        <v>18.418235396038234</v>
      </c>
      <c r="G38" s="11">
        <v>3</v>
      </c>
      <c r="H38" s="11">
        <v>1.1151515151515152</v>
      </c>
      <c r="I38" s="11">
        <v>3.1043412804662962</v>
      </c>
      <c r="J38" s="11">
        <v>4</v>
      </c>
      <c r="K38" s="11">
        <v>4.4999999999999991</v>
      </c>
      <c r="L38" s="10">
        <v>2.698742600420422</v>
      </c>
    </row>
    <row r="39" spans="1:12" s="15" customFormat="1">
      <c r="A39" s="14" t="s">
        <v>110</v>
      </c>
      <c r="B39" s="14" t="s">
        <v>45</v>
      </c>
      <c r="C39" s="14" t="s">
        <v>1</v>
      </c>
      <c r="D39" s="14" t="s">
        <v>5</v>
      </c>
      <c r="E39" s="13">
        <v>506</v>
      </c>
      <c r="F39" s="12">
        <f t="shared" si="1"/>
        <v>18.306807018095025</v>
      </c>
      <c r="G39" s="11">
        <v>5</v>
      </c>
      <c r="H39" s="11">
        <v>3.0808080808080809</v>
      </c>
      <c r="I39" s="11">
        <v>3.0798431123671444</v>
      </c>
      <c r="J39" s="11">
        <v>0</v>
      </c>
      <c r="K39" s="11">
        <v>0.9</v>
      </c>
      <c r="L39" s="10">
        <v>6.2461558249197973</v>
      </c>
    </row>
    <row r="40" spans="1:12" s="15" customFormat="1">
      <c r="A40" s="14" t="s">
        <v>109</v>
      </c>
      <c r="B40" s="14" t="s">
        <v>45</v>
      </c>
      <c r="C40" s="14" t="s">
        <v>1</v>
      </c>
      <c r="D40" s="14" t="s">
        <v>5</v>
      </c>
      <c r="E40" s="13">
        <v>280</v>
      </c>
      <c r="F40" s="12">
        <f t="shared" si="1"/>
        <v>18.13513923181613</v>
      </c>
      <c r="G40" s="11">
        <v>2</v>
      </c>
      <c r="H40" s="11">
        <v>4.0229885057471266</v>
      </c>
      <c r="I40" s="11">
        <v>2.8659949011492065</v>
      </c>
      <c r="J40" s="11">
        <v>3</v>
      </c>
      <c r="K40" s="11">
        <v>0</v>
      </c>
      <c r="L40" s="10">
        <v>6.2461558249197973</v>
      </c>
    </row>
    <row r="41" spans="1:12" s="15" customFormat="1">
      <c r="A41" s="14" t="s">
        <v>108</v>
      </c>
      <c r="B41" s="14" t="s">
        <v>59</v>
      </c>
      <c r="C41" s="14" t="s">
        <v>6</v>
      </c>
      <c r="D41" s="14" t="s">
        <v>5</v>
      </c>
      <c r="E41" s="13" t="s">
        <v>107</v>
      </c>
      <c r="F41" s="12">
        <f t="shared" si="1"/>
        <v>18.110548563301791</v>
      </c>
      <c r="G41" s="11">
        <v>3</v>
      </c>
      <c r="H41" s="11">
        <v>4.0476190476190474</v>
      </c>
      <c r="I41" s="11">
        <v>4.9261300525530149</v>
      </c>
      <c r="J41" s="11">
        <v>4</v>
      </c>
      <c r="K41" s="11">
        <v>0</v>
      </c>
      <c r="L41" s="10">
        <v>2.1367994631297269</v>
      </c>
    </row>
    <row r="42" spans="1:12" s="15" customFormat="1">
      <c r="A42" s="14" t="s">
        <v>106</v>
      </c>
      <c r="B42" s="14" t="s">
        <v>39</v>
      </c>
      <c r="C42" s="14" t="s">
        <v>1</v>
      </c>
      <c r="D42" s="14" t="s">
        <v>0</v>
      </c>
      <c r="E42" s="13">
        <v>230.3</v>
      </c>
      <c r="F42" s="12">
        <f t="shared" si="1"/>
        <v>18.026223014620228</v>
      </c>
      <c r="G42" s="11">
        <v>3</v>
      </c>
      <c r="H42" s="11">
        <v>4.0722222222222229</v>
      </c>
      <c r="I42" s="11">
        <v>3.8181998976499352</v>
      </c>
      <c r="J42" s="11">
        <v>2</v>
      </c>
      <c r="K42" s="11">
        <v>1.2</v>
      </c>
      <c r="L42" s="10">
        <v>3.9358008947480716</v>
      </c>
    </row>
    <row r="43" spans="1:12" s="15" customFormat="1">
      <c r="A43" s="14" t="s">
        <v>105</v>
      </c>
      <c r="B43" s="14" t="s">
        <v>56</v>
      </c>
      <c r="C43" s="14" t="s">
        <v>6</v>
      </c>
      <c r="D43" s="14" t="s">
        <v>5</v>
      </c>
      <c r="E43" s="13" t="s">
        <v>104</v>
      </c>
      <c r="F43" s="12">
        <f t="shared" si="1"/>
        <v>17.951103425602955</v>
      </c>
      <c r="G43" s="11">
        <v>2</v>
      </c>
      <c r="H43" s="11">
        <v>2.3233333333333333</v>
      </c>
      <c r="I43" s="11">
        <v>3.5531072591020951</v>
      </c>
      <c r="J43" s="11">
        <v>2</v>
      </c>
      <c r="K43" s="11">
        <v>4.4999999999999991</v>
      </c>
      <c r="L43" s="10">
        <v>3.5746628331675248</v>
      </c>
    </row>
    <row r="44" spans="1:12" s="15" customFormat="1">
      <c r="A44" s="14" t="s">
        <v>103</v>
      </c>
      <c r="B44" s="14" t="s">
        <v>10</v>
      </c>
      <c r="C44" s="14" t="s">
        <v>1</v>
      </c>
      <c r="D44" s="14" t="s">
        <v>0</v>
      </c>
      <c r="E44" s="13">
        <v>152.4</v>
      </c>
      <c r="F44" s="12">
        <f t="shared" si="1"/>
        <v>17.43853491001914</v>
      </c>
      <c r="G44" s="11">
        <v>3</v>
      </c>
      <c r="H44" s="11">
        <v>2.0587719298245615</v>
      </c>
      <c r="I44" s="11">
        <v>4.2997260935709942</v>
      </c>
      <c r="J44" s="11">
        <v>4</v>
      </c>
      <c r="K44" s="11">
        <v>2.1</v>
      </c>
      <c r="L44" s="10">
        <v>1.980036886623586</v>
      </c>
    </row>
    <row r="45" spans="1:12" s="15" customFormat="1">
      <c r="A45" s="14" t="s">
        <v>102</v>
      </c>
      <c r="B45" s="14" t="s">
        <v>81</v>
      </c>
      <c r="C45" s="14" t="s">
        <v>6</v>
      </c>
      <c r="D45" s="14" t="s">
        <v>5</v>
      </c>
      <c r="E45" s="13" t="s">
        <v>101</v>
      </c>
      <c r="F45" s="12">
        <f t="shared" si="1"/>
        <v>17.32398572642748</v>
      </c>
      <c r="G45" s="11">
        <v>3</v>
      </c>
      <c r="H45" s="11">
        <v>3.75</v>
      </c>
      <c r="I45" s="11">
        <v>6.6662884762661747</v>
      </c>
      <c r="J45" s="11">
        <v>0</v>
      </c>
      <c r="K45" s="11">
        <v>0.6</v>
      </c>
      <c r="L45" s="10">
        <v>3.307697250161306</v>
      </c>
    </row>
    <row r="46" spans="1:12" s="15" customFormat="1">
      <c r="A46" s="14" t="s">
        <v>100</v>
      </c>
      <c r="B46" s="14" t="s">
        <v>99</v>
      </c>
      <c r="C46" s="14" t="s">
        <v>1</v>
      </c>
      <c r="D46" s="14" t="s">
        <v>0</v>
      </c>
      <c r="E46" s="13">
        <v>191.75</v>
      </c>
      <c r="F46" s="12">
        <f t="shared" si="1"/>
        <v>17.106459483177428</v>
      </c>
      <c r="G46" s="11">
        <v>3</v>
      </c>
      <c r="H46" s="11">
        <v>2.5382385730211818</v>
      </c>
      <c r="I46" s="11">
        <v>6.2144455797207225</v>
      </c>
      <c r="J46" s="11">
        <v>2</v>
      </c>
      <c r="K46" s="11">
        <v>0</v>
      </c>
      <c r="L46" s="10">
        <v>3.3537753304355218</v>
      </c>
    </row>
    <row r="47" spans="1:12" s="15" customFormat="1">
      <c r="A47" s="14" t="s">
        <v>98</v>
      </c>
      <c r="B47" s="14" t="s">
        <v>45</v>
      </c>
      <c r="C47" s="14" t="s">
        <v>1</v>
      </c>
      <c r="D47" s="14" t="s">
        <v>5</v>
      </c>
      <c r="E47" s="13">
        <v>250</v>
      </c>
      <c r="F47" s="12">
        <v>16.912150726069001</v>
      </c>
      <c r="G47" s="11">
        <v>2</v>
      </c>
      <c r="H47" s="11">
        <v>2.6</v>
      </c>
      <c r="I47" s="11">
        <v>2.8659949011492065</v>
      </c>
      <c r="J47" s="11">
        <v>2</v>
      </c>
      <c r="K47" s="11">
        <v>1.2</v>
      </c>
      <c r="L47" s="10">
        <v>6.2461558249197973</v>
      </c>
    </row>
    <row r="48" spans="1:12" s="15" customFormat="1">
      <c r="A48" s="14" t="s">
        <v>97</v>
      </c>
      <c r="B48" s="14" t="s">
        <v>84</v>
      </c>
      <c r="C48" s="14" t="s">
        <v>1</v>
      </c>
      <c r="D48" s="14" t="s">
        <v>0</v>
      </c>
      <c r="E48" s="13">
        <v>598</v>
      </c>
      <c r="F48" s="12">
        <f t="shared" ref="F48:F65" si="2">G48+H48+I48+J48+K48+L48</f>
        <v>16.847864005457186</v>
      </c>
      <c r="G48" s="11">
        <v>1</v>
      </c>
      <c r="H48" s="11">
        <v>3.1790540540540539</v>
      </c>
      <c r="I48" s="11">
        <v>3.9863443418071935</v>
      </c>
      <c r="J48" s="11">
        <v>1</v>
      </c>
      <c r="K48" s="11">
        <v>4.1999999999999993</v>
      </c>
      <c r="L48" s="10">
        <v>3.4824656095959399</v>
      </c>
    </row>
    <row r="49" spans="1:12" s="15" customFormat="1">
      <c r="A49" s="14" t="s">
        <v>96</v>
      </c>
      <c r="B49" s="14" t="s">
        <v>76</v>
      </c>
      <c r="C49" s="14" t="s">
        <v>1</v>
      </c>
      <c r="D49" s="14" t="s">
        <v>5</v>
      </c>
      <c r="E49" s="13">
        <v>120</v>
      </c>
      <c r="F49" s="12">
        <f t="shared" si="2"/>
        <v>16.576994221401833</v>
      </c>
      <c r="G49" s="11">
        <v>2</v>
      </c>
      <c r="H49" s="11">
        <v>3.6</v>
      </c>
      <c r="I49" s="11">
        <v>4.077084002169979</v>
      </c>
      <c r="J49" s="11">
        <v>1</v>
      </c>
      <c r="K49" s="11">
        <v>1.8</v>
      </c>
      <c r="L49" s="10">
        <v>4.0999102192318544</v>
      </c>
    </row>
    <row r="50" spans="1:12" s="15" customFormat="1">
      <c r="A50" s="14" t="s">
        <v>95</v>
      </c>
      <c r="B50" s="14" t="s">
        <v>23</v>
      </c>
      <c r="C50" s="14" t="s">
        <v>6</v>
      </c>
      <c r="D50" s="14" t="s">
        <v>5</v>
      </c>
      <c r="E50" s="13" t="s">
        <v>94</v>
      </c>
      <c r="F50" s="12">
        <f t="shared" si="2"/>
        <v>16.570354052837697</v>
      </c>
      <c r="G50" s="11">
        <v>6</v>
      </c>
      <c r="H50" s="11">
        <v>2.13</v>
      </c>
      <c r="I50" s="11">
        <v>5.1895794973058456</v>
      </c>
      <c r="J50" s="11">
        <v>0</v>
      </c>
      <c r="K50" s="11">
        <v>1.8</v>
      </c>
      <c r="L50" s="10">
        <v>1.4507745555318503</v>
      </c>
    </row>
    <row r="51" spans="1:12" s="15" customFormat="1">
      <c r="A51" s="14" t="s">
        <v>93</v>
      </c>
      <c r="B51" s="14" t="s">
        <v>62</v>
      </c>
      <c r="C51" s="14" t="s">
        <v>6</v>
      </c>
      <c r="D51" s="14" t="s">
        <v>5</v>
      </c>
      <c r="E51" s="13" t="s">
        <v>92</v>
      </c>
      <c r="F51" s="12">
        <f t="shared" si="2"/>
        <v>16.46161365805435</v>
      </c>
      <c r="G51" s="11">
        <v>2</v>
      </c>
      <c r="H51" s="11">
        <v>4.2095238095238097</v>
      </c>
      <c r="I51" s="11">
        <v>7.6676547152173811</v>
      </c>
      <c r="J51" s="11">
        <v>0</v>
      </c>
      <c r="K51" s="11">
        <v>0.6</v>
      </c>
      <c r="L51" s="10">
        <v>1.9844351333131593</v>
      </c>
    </row>
    <row r="52" spans="1:12" s="15" customFormat="1">
      <c r="A52" s="14" t="s">
        <v>91</v>
      </c>
      <c r="B52" s="14" t="s">
        <v>53</v>
      </c>
      <c r="C52" s="14" t="s">
        <v>6</v>
      </c>
      <c r="D52" s="14" t="s">
        <v>5</v>
      </c>
      <c r="E52" s="13" t="s">
        <v>90</v>
      </c>
      <c r="F52" s="12">
        <f t="shared" si="2"/>
        <v>16.385611370289475</v>
      </c>
      <c r="G52" s="11">
        <v>5</v>
      </c>
      <c r="H52" s="11">
        <v>3.106782945736434</v>
      </c>
      <c r="I52" s="11">
        <v>3.0669856612483857</v>
      </c>
      <c r="J52" s="11">
        <v>0</v>
      </c>
      <c r="K52" s="11">
        <v>1.5</v>
      </c>
      <c r="L52" s="10">
        <v>3.7118427633046576</v>
      </c>
    </row>
    <row r="53" spans="1:12" s="15" customFormat="1">
      <c r="A53" s="14" t="s">
        <v>89</v>
      </c>
      <c r="B53" s="14" t="s">
        <v>88</v>
      </c>
      <c r="C53" s="14" t="s">
        <v>1</v>
      </c>
      <c r="D53" s="14" t="s">
        <v>0</v>
      </c>
      <c r="E53" s="13">
        <v>137</v>
      </c>
      <c r="F53" s="12">
        <f t="shared" si="2"/>
        <v>16.375364954875302</v>
      </c>
      <c r="G53" s="11">
        <v>1</v>
      </c>
      <c r="H53" s="11">
        <v>2.4657142857142857</v>
      </c>
      <c r="I53" s="11">
        <v>4.7708256677702057</v>
      </c>
      <c r="J53" s="11">
        <v>2</v>
      </c>
      <c r="K53" s="11">
        <v>4.1999999999999993</v>
      </c>
      <c r="L53" s="10">
        <v>1.9388250013908104</v>
      </c>
    </row>
    <row r="54" spans="1:12" s="15" customFormat="1">
      <c r="A54" s="14" t="s">
        <v>87</v>
      </c>
      <c r="B54" s="14" t="s">
        <v>86</v>
      </c>
      <c r="C54" s="14" t="s">
        <v>6</v>
      </c>
      <c r="D54" s="14" t="s">
        <v>5</v>
      </c>
      <c r="E54" s="13">
        <v>66.5</v>
      </c>
      <c r="F54" s="12">
        <f t="shared" si="2"/>
        <v>16.310286152892314</v>
      </c>
      <c r="G54" s="11">
        <v>2</v>
      </c>
      <c r="H54" s="11">
        <v>3.2476190476190476</v>
      </c>
      <c r="I54" s="11">
        <v>4.1552870164990798</v>
      </c>
      <c r="J54" s="11">
        <v>2</v>
      </c>
      <c r="K54" s="11">
        <v>1.5</v>
      </c>
      <c r="L54" s="10">
        <v>3.4073800887741852</v>
      </c>
    </row>
    <row r="55" spans="1:12" s="15" customFormat="1">
      <c r="A55" s="14" t="s">
        <v>85</v>
      </c>
      <c r="B55" s="14" t="s">
        <v>84</v>
      </c>
      <c r="C55" s="14" t="s">
        <v>1</v>
      </c>
      <c r="D55" s="14" t="s">
        <v>5</v>
      </c>
      <c r="E55" s="13">
        <v>146</v>
      </c>
      <c r="F55" s="12">
        <f t="shared" si="2"/>
        <v>16.253480237117419</v>
      </c>
      <c r="G55" s="11">
        <v>3</v>
      </c>
      <c r="H55" s="11">
        <v>0.62</v>
      </c>
      <c r="I55" s="11">
        <v>3.951014627521479</v>
      </c>
      <c r="J55" s="11">
        <v>4</v>
      </c>
      <c r="K55" s="11">
        <v>1.2</v>
      </c>
      <c r="L55" s="10">
        <v>3.4824656095959399</v>
      </c>
    </row>
    <row r="56" spans="1:12" s="15" customFormat="1">
      <c r="A56" s="14" t="s">
        <v>83</v>
      </c>
      <c r="B56" s="14" t="s">
        <v>45</v>
      </c>
      <c r="C56" s="14" t="s">
        <v>1</v>
      </c>
      <c r="D56" s="14" t="s">
        <v>5</v>
      </c>
      <c r="E56" s="13">
        <v>144</v>
      </c>
      <c r="F56" s="12">
        <f t="shared" si="2"/>
        <v>16.245484059402337</v>
      </c>
      <c r="G56" s="11">
        <v>2</v>
      </c>
      <c r="H56" s="11">
        <v>1.2333333333333334</v>
      </c>
      <c r="I56" s="11">
        <v>2.8659949011492065</v>
      </c>
      <c r="J56" s="11">
        <v>0</v>
      </c>
      <c r="K56" s="11">
        <v>3.8999999999999995</v>
      </c>
      <c r="L56" s="10">
        <v>6.2461558249197973</v>
      </c>
    </row>
    <row r="57" spans="1:12" s="15" customFormat="1">
      <c r="A57" s="14" t="s">
        <v>82</v>
      </c>
      <c r="B57" s="14" t="s">
        <v>81</v>
      </c>
      <c r="C57" s="14" t="s">
        <v>6</v>
      </c>
      <c r="D57" s="14" t="s">
        <v>5</v>
      </c>
      <c r="E57" s="13" t="s">
        <v>80</v>
      </c>
      <c r="F57" s="12">
        <f t="shared" si="2"/>
        <v>16.209734231203619</v>
      </c>
      <c r="G57" s="11">
        <v>4</v>
      </c>
      <c r="H57" s="11">
        <v>2.5300000000000002</v>
      </c>
      <c r="I57" s="11">
        <v>4.8720369810423136</v>
      </c>
      <c r="J57" s="11">
        <v>0</v>
      </c>
      <c r="K57" s="11">
        <v>1.5</v>
      </c>
      <c r="L57" s="10">
        <v>3.307697250161306</v>
      </c>
    </row>
    <row r="58" spans="1:12" s="9" customFormat="1">
      <c r="A58" s="14" t="s">
        <v>79</v>
      </c>
      <c r="B58" s="14" t="s">
        <v>28</v>
      </c>
      <c r="C58" s="14" t="s">
        <v>1</v>
      </c>
      <c r="D58" s="14" t="s">
        <v>0</v>
      </c>
      <c r="E58" s="13">
        <v>1610.6</v>
      </c>
      <c r="F58" s="12">
        <f t="shared" si="2"/>
        <v>16.164873449354246</v>
      </c>
      <c r="G58" s="11">
        <v>4</v>
      </c>
      <c r="H58" s="11">
        <v>0.38771929824561402</v>
      </c>
      <c r="I58" s="11">
        <v>3.0517113370525459</v>
      </c>
      <c r="J58" s="11">
        <v>2</v>
      </c>
      <c r="K58" s="11">
        <v>4.7999999999999989</v>
      </c>
      <c r="L58" s="10">
        <v>1.9254428140560877</v>
      </c>
    </row>
    <row r="59" spans="1:12" s="9" customFormat="1">
      <c r="A59" s="14" t="s">
        <v>78</v>
      </c>
      <c r="B59" s="14" t="s">
        <v>45</v>
      </c>
      <c r="C59" s="14" t="s">
        <v>1</v>
      </c>
      <c r="D59" s="14" t="s">
        <v>5</v>
      </c>
      <c r="E59" s="13">
        <v>81</v>
      </c>
      <c r="F59" s="12">
        <f t="shared" si="2"/>
        <v>16.096286139402338</v>
      </c>
      <c r="G59" s="11">
        <v>1</v>
      </c>
      <c r="H59" s="11">
        <v>2.3833333333333333</v>
      </c>
      <c r="I59" s="11">
        <v>2.8667969811492067</v>
      </c>
      <c r="J59" s="11">
        <v>0</v>
      </c>
      <c r="K59" s="11">
        <v>3.5999999999999996</v>
      </c>
      <c r="L59" s="10">
        <v>6.2461558249197973</v>
      </c>
    </row>
    <row r="60" spans="1:12" s="9" customFormat="1">
      <c r="A60" s="14" t="s">
        <v>77</v>
      </c>
      <c r="B60" s="14" t="s">
        <v>76</v>
      </c>
      <c r="C60" s="14" t="s">
        <v>6</v>
      </c>
      <c r="D60" s="14" t="s">
        <v>5</v>
      </c>
      <c r="E60" s="13" t="s">
        <v>75</v>
      </c>
      <c r="F60" s="12">
        <f t="shared" si="2"/>
        <v>15.685160441143637</v>
      </c>
      <c r="G60" s="11">
        <v>6</v>
      </c>
      <c r="H60" s="11">
        <v>0.23549783549783551</v>
      </c>
      <c r="I60" s="11">
        <v>3.1497523864139456</v>
      </c>
      <c r="J60" s="11">
        <v>1</v>
      </c>
      <c r="K60" s="11">
        <v>1.2</v>
      </c>
      <c r="L60" s="10">
        <v>4.0999102192318544</v>
      </c>
    </row>
    <row r="61" spans="1:12" s="9" customFormat="1">
      <c r="A61" s="14" t="s">
        <v>74</v>
      </c>
      <c r="B61" s="14" t="s">
        <v>45</v>
      </c>
      <c r="C61" s="14" t="s">
        <v>6</v>
      </c>
      <c r="D61" s="14" t="s">
        <v>0</v>
      </c>
      <c r="E61" s="13">
        <v>0</v>
      </c>
      <c r="F61" s="12">
        <f t="shared" si="2"/>
        <v>15.582514737058016</v>
      </c>
      <c r="G61" s="11">
        <v>4</v>
      </c>
      <c r="H61" s="11">
        <v>0.51098901098901095</v>
      </c>
      <c r="I61" s="11">
        <v>3.0253699011492068</v>
      </c>
      <c r="J61" s="11">
        <v>0</v>
      </c>
      <c r="K61" s="11">
        <v>1.8</v>
      </c>
      <c r="L61" s="10">
        <v>6.2461558249197973</v>
      </c>
    </row>
    <row r="62" spans="1:12" s="9" customFormat="1">
      <c r="A62" s="14" t="s">
        <v>73</v>
      </c>
      <c r="B62" s="14" t="s">
        <v>72</v>
      </c>
      <c r="C62" s="14" t="s">
        <v>1</v>
      </c>
      <c r="D62" s="14" t="s">
        <v>0</v>
      </c>
      <c r="E62" s="13">
        <v>804.4</v>
      </c>
      <c r="F62" s="12">
        <f t="shared" si="2"/>
        <v>15.579232723771185</v>
      </c>
      <c r="G62" s="11">
        <v>3</v>
      </c>
      <c r="H62" s="11">
        <v>1.0570592649359773</v>
      </c>
      <c r="I62" s="11">
        <v>4.1303387540895109</v>
      </c>
      <c r="J62" s="11">
        <v>3</v>
      </c>
      <c r="K62" s="11">
        <v>1.8</v>
      </c>
      <c r="L62" s="10">
        <v>2.5918347047456942</v>
      </c>
    </row>
    <row r="63" spans="1:12" s="9" customFormat="1">
      <c r="A63" s="14" t="s">
        <v>71</v>
      </c>
      <c r="B63" s="14" t="s">
        <v>70</v>
      </c>
      <c r="C63" s="14" t="s">
        <v>6</v>
      </c>
      <c r="D63" s="14" t="s">
        <v>0</v>
      </c>
      <c r="E63" s="13" t="s">
        <v>69</v>
      </c>
      <c r="F63" s="12">
        <f t="shared" si="2"/>
        <v>15.306472587909433</v>
      </c>
      <c r="G63" s="11">
        <v>3</v>
      </c>
      <c r="H63" s="11">
        <v>4.507936507936508E-2</v>
      </c>
      <c r="I63" s="11">
        <v>6.2006352786575309</v>
      </c>
      <c r="J63" s="11">
        <v>2</v>
      </c>
      <c r="K63" s="11">
        <v>0</v>
      </c>
      <c r="L63" s="10">
        <v>4.0607579441725363</v>
      </c>
    </row>
    <row r="64" spans="1:12" s="9" customFormat="1">
      <c r="A64" s="14" t="s">
        <v>68</v>
      </c>
      <c r="B64" s="14" t="s">
        <v>59</v>
      </c>
      <c r="C64" s="14" t="s">
        <v>1</v>
      </c>
      <c r="D64" s="14" t="s">
        <v>0</v>
      </c>
      <c r="E64" s="13">
        <v>160</v>
      </c>
      <c r="F64" s="12">
        <f t="shared" si="2"/>
        <v>15.104596182349407</v>
      </c>
      <c r="G64" s="11">
        <v>3</v>
      </c>
      <c r="H64" s="11">
        <v>1.4666666666666666</v>
      </c>
      <c r="I64" s="11">
        <v>4.5011300525530142</v>
      </c>
      <c r="J64" s="11">
        <v>4</v>
      </c>
      <c r="K64" s="11">
        <v>0</v>
      </c>
      <c r="L64" s="10">
        <v>2.1367994631297269</v>
      </c>
    </row>
    <row r="65" spans="1:12" s="9" customFormat="1">
      <c r="A65" s="14" t="s">
        <v>67</v>
      </c>
      <c r="B65" s="14" t="s">
        <v>66</v>
      </c>
      <c r="C65" s="14" t="s">
        <v>1</v>
      </c>
      <c r="D65" s="14" t="s">
        <v>5</v>
      </c>
      <c r="E65" s="13">
        <v>763</v>
      </c>
      <c r="F65" s="12">
        <f t="shared" si="2"/>
        <v>15.087617376538892</v>
      </c>
      <c r="G65" s="11">
        <v>2</v>
      </c>
      <c r="H65" s="11">
        <v>2.08</v>
      </c>
      <c r="I65" s="11">
        <v>3.1088747761184701</v>
      </c>
      <c r="J65" s="11">
        <v>4</v>
      </c>
      <c r="K65" s="11">
        <v>1.2</v>
      </c>
      <c r="L65" s="10">
        <v>2.698742600420422</v>
      </c>
    </row>
    <row r="66" spans="1:12" s="9" customFormat="1" ht="15">
      <c r="A66" s="21" t="s">
        <v>65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0"/>
    </row>
    <row r="67" spans="1:12" s="15" customFormat="1">
      <c r="A67" s="14" t="s">
        <v>64</v>
      </c>
      <c r="B67" s="14" t="s">
        <v>28</v>
      </c>
      <c r="C67" s="14" t="s">
        <v>1</v>
      </c>
      <c r="D67" s="14" t="s">
        <v>5</v>
      </c>
      <c r="E67" s="13">
        <v>134</v>
      </c>
      <c r="F67" s="12">
        <f t="shared" ref="F67:F82" si="3">G67+H67+I67+J67+K67+L67</f>
        <v>14.597385252127129</v>
      </c>
      <c r="G67" s="11">
        <v>2</v>
      </c>
      <c r="H67" s="11">
        <v>1.3238095238095238</v>
      </c>
      <c r="I67" s="11">
        <v>3.4481329142615182</v>
      </c>
      <c r="J67" s="11">
        <v>2</v>
      </c>
      <c r="K67" s="11">
        <v>3.8999999999999995</v>
      </c>
      <c r="L67" s="10">
        <v>1.9254428140560877</v>
      </c>
    </row>
    <row r="68" spans="1:12" s="15" customFormat="1">
      <c r="A68" s="14" t="s">
        <v>63</v>
      </c>
      <c r="B68" s="14" t="s">
        <v>62</v>
      </c>
      <c r="C68" s="14" t="s">
        <v>6</v>
      </c>
      <c r="D68" s="14" t="s">
        <v>5</v>
      </c>
      <c r="E68" s="13" t="s">
        <v>61</v>
      </c>
      <c r="F68" s="12">
        <f t="shared" si="3"/>
        <v>14.39993931089613</v>
      </c>
      <c r="G68" s="11">
        <v>2</v>
      </c>
      <c r="H68" s="11">
        <v>4.2645161290322582</v>
      </c>
      <c r="I68" s="11">
        <v>4.9509880485507143</v>
      </c>
      <c r="J68" s="11">
        <v>0</v>
      </c>
      <c r="K68" s="11">
        <v>1.2</v>
      </c>
      <c r="L68" s="10">
        <v>1.9844351333131593</v>
      </c>
    </row>
    <row r="69" spans="1:12" s="19" customFormat="1">
      <c r="A69" s="14" t="s">
        <v>60</v>
      </c>
      <c r="B69" s="14" t="s">
        <v>59</v>
      </c>
      <c r="C69" s="14" t="s">
        <v>6</v>
      </c>
      <c r="D69" s="14" t="s">
        <v>5</v>
      </c>
      <c r="E69" s="13" t="s">
        <v>58</v>
      </c>
      <c r="F69" s="12">
        <f t="shared" si="3"/>
        <v>14.289544752639985</v>
      </c>
      <c r="G69" s="11">
        <v>4</v>
      </c>
      <c r="H69" s="11">
        <v>0.35386565086806826</v>
      </c>
      <c r="I69" s="11">
        <v>5.5988796386421908</v>
      </c>
      <c r="J69" s="11">
        <v>1</v>
      </c>
      <c r="K69" s="11">
        <v>1.2</v>
      </c>
      <c r="L69" s="10">
        <v>2.1367994631297269</v>
      </c>
    </row>
    <row r="70" spans="1:12" s="15" customFormat="1">
      <c r="A70" s="14" t="s">
        <v>57</v>
      </c>
      <c r="B70" s="14" t="s">
        <v>56</v>
      </c>
      <c r="C70" s="14" t="s">
        <v>6</v>
      </c>
      <c r="D70" s="14" t="s">
        <v>5</v>
      </c>
      <c r="E70" s="13" t="s">
        <v>55</v>
      </c>
      <c r="F70" s="12">
        <f t="shared" si="3"/>
        <v>14.038771516982839</v>
      </c>
      <c r="G70" s="11">
        <v>2</v>
      </c>
      <c r="H70" s="11">
        <v>0.41896551724137931</v>
      </c>
      <c r="I70" s="11">
        <v>3.8451431665739366</v>
      </c>
      <c r="J70" s="11">
        <v>0</v>
      </c>
      <c r="K70" s="11">
        <v>4.1999999999999993</v>
      </c>
      <c r="L70" s="10">
        <v>3.5746628331675248</v>
      </c>
    </row>
    <row r="71" spans="1:12" s="15" customFormat="1">
      <c r="A71" s="14" t="s">
        <v>54</v>
      </c>
      <c r="B71" s="14" t="s">
        <v>53</v>
      </c>
      <c r="C71" s="14" t="s">
        <v>6</v>
      </c>
      <c r="D71" s="14" t="s">
        <v>5</v>
      </c>
      <c r="E71" s="13" t="s">
        <v>52</v>
      </c>
      <c r="F71" s="12">
        <f t="shared" si="3"/>
        <v>14.014980305803826</v>
      </c>
      <c r="G71" s="11">
        <v>2</v>
      </c>
      <c r="H71" s="11">
        <v>2.9386497890295362</v>
      </c>
      <c r="I71" s="11">
        <v>4.7644877534696324</v>
      </c>
      <c r="J71" s="11">
        <v>0</v>
      </c>
      <c r="K71" s="11">
        <v>0.6</v>
      </c>
      <c r="L71" s="10">
        <v>3.7118427633046576</v>
      </c>
    </row>
    <row r="72" spans="1:12" s="15" customFormat="1">
      <c r="A72" s="14" t="s">
        <v>51</v>
      </c>
      <c r="B72" s="14" t="s">
        <v>50</v>
      </c>
      <c r="C72" s="14" t="s">
        <v>6</v>
      </c>
      <c r="D72" s="14" t="s">
        <v>5</v>
      </c>
      <c r="E72" s="13" t="s">
        <v>49</v>
      </c>
      <c r="F72" s="12">
        <f t="shared" si="3"/>
        <v>13.972488020913758</v>
      </c>
      <c r="G72" s="11">
        <v>3</v>
      </c>
      <c r="H72" s="11">
        <v>3.1111111111111112</v>
      </c>
      <c r="I72" s="11">
        <v>3.9324539248886072</v>
      </c>
      <c r="J72" s="11">
        <v>2</v>
      </c>
      <c r="K72" s="11">
        <v>0</v>
      </c>
      <c r="L72" s="10">
        <v>1.928922984914041</v>
      </c>
    </row>
    <row r="73" spans="1:12" s="15" customFormat="1">
      <c r="A73" s="14" t="s">
        <v>48</v>
      </c>
      <c r="B73" s="14" t="s">
        <v>34</v>
      </c>
      <c r="C73" s="14" t="s">
        <v>6</v>
      </c>
      <c r="D73" s="14" t="s">
        <v>5</v>
      </c>
      <c r="E73" s="13" t="s">
        <v>47</v>
      </c>
      <c r="F73" s="12">
        <f t="shared" si="3"/>
        <v>13.928165131654168</v>
      </c>
      <c r="G73" s="11">
        <v>2</v>
      </c>
      <c r="H73" s="11">
        <v>0.37967948717948719</v>
      </c>
      <c r="I73" s="11">
        <v>4.4242046845983749</v>
      </c>
      <c r="J73" s="11">
        <v>1</v>
      </c>
      <c r="K73" s="11">
        <v>4.4999999999999991</v>
      </c>
      <c r="L73" s="10">
        <v>1.6242809598763071</v>
      </c>
    </row>
    <row r="74" spans="1:12" s="15" customFormat="1">
      <c r="A74" s="14" t="s">
        <v>46</v>
      </c>
      <c r="B74" s="14" t="s">
        <v>45</v>
      </c>
      <c r="C74" s="14" t="s">
        <v>1</v>
      </c>
      <c r="D74" s="14" t="s">
        <v>5</v>
      </c>
      <c r="E74" s="13">
        <v>55</v>
      </c>
      <c r="F74" s="12">
        <f t="shared" si="3"/>
        <v>13.899650726069003</v>
      </c>
      <c r="G74" s="11">
        <v>2</v>
      </c>
      <c r="H74" s="11">
        <v>2.1875</v>
      </c>
      <c r="I74" s="11">
        <v>2.8659949011492065</v>
      </c>
      <c r="J74" s="11">
        <v>0</v>
      </c>
      <c r="K74" s="11">
        <v>0.6</v>
      </c>
      <c r="L74" s="10">
        <v>6.2461558249197973</v>
      </c>
    </row>
    <row r="75" spans="1:12" s="15" customFormat="1">
      <c r="A75" s="14" t="s">
        <v>44</v>
      </c>
      <c r="B75" s="14" t="s">
        <v>43</v>
      </c>
      <c r="C75" s="14" t="s">
        <v>1</v>
      </c>
      <c r="D75" s="14" t="s">
        <v>5</v>
      </c>
      <c r="E75" s="13">
        <v>420</v>
      </c>
      <c r="F75" s="12">
        <f t="shared" si="3"/>
        <v>13.792329460690464</v>
      </c>
      <c r="G75" s="11">
        <v>2</v>
      </c>
      <c r="H75" s="11">
        <v>0.25146520146520146</v>
      </c>
      <c r="I75" s="11">
        <v>3.497846556208704</v>
      </c>
      <c r="J75" s="11">
        <v>4</v>
      </c>
      <c r="K75" s="11">
        <v>2</v>
      </c>
      <c r="L75" s="10">
        <v>2.0430177030165591</v>
      </c>
    </row>
    <row r="76" spans="1:12" s="15" customFormat="1">
      <c r="A76" s="14" t="s">
        <v>42</v>
      </c>
      <c r="B76" s="14" t="s">
        <v>41</v>
      </c>
      <c r="C76" s="14" t="s">
        <v>1</v>
      </c>
      <c r="D76" s="14" t="s">
        <v>0</v>
      </c>
      <c r="E76" s="13">
        <v>2000</v>
      </c>
      <c r="F76" s="12">
        <f t="shared" si="3"/>
        <v>13.770716835532973</v>
      </c>
      <c r="G76" s="11">
        <v>1</v>
      </c>
      <c r="H76" s="11">
        <v>2.49745670995671</v>
      </c>
      <c r="I76" s="11">
        <v>4.3967643324074057</v>
      </c>
      <c r="J76" s="11">
        <v>3</v>
      </c>
      <c r="K76" s="11">
        <v>0</v>
      </c>
      <c r="L76" s="10">
        <v>2.8764957931688562</v>
      </c>
    </row>
    <row r="77" spans="1:12" s="15" customFormat="1">
      <c r="A77" s="14" t="s">
        <v>40</v>
      </c>
      <c r="B77" s="14" t="s">
        <v>39</v>
      </c>
      <c r="C77" s="14" t="s">
        <v>6</v>
      </c>
      <c r="D77" s="14" t="s">
        <v>5</v>
      </c>
      <c r="E77" s="13" t="s">
        <v>38</v>
      </c>
      <c r="F77" s="12">
        <f t="shared" si="3"/>
        <v>13.740823436230739</v>
      </c>
      <c r="G77" s="11">
        <v>1</v>
      </c>
      <c r="H77" s="11">
        <v>0.40404040404040403</v>
      </c>
      <c r="I77" s="11">
        <v>5.2009821374422636</v>
      </c>
      <c r="J77" s="11">
        <v>2</v>
      </c>
      <c r="K77" s="11">
        <v>1.2</v>
      </c>
      <c r="L77" s="10">
        <v>3.9358008947480716</v>
      </c>
    </row>
    <row r="78" spans="1:12" s="15" customFormat="1">
      <c r="A78" s="14" t="s">
        <v>37</v>
      </c>
      <c r="B78" s="14" t="s">
        <v>36</v>
      </c>
      <c r="C78" s="14" t="s">
        <v>1</v>
      </c>
      <c r="D78" s="14" t="s">
        <v>5</v>
      </c>
      <c r="E78" s="13">
        <v>250</v>
      </c>
      <c r="F78" s="12">
        <f t="shared" si="3"/>
        <v>13.695977023397752</v>
      </c>
      <c r="G78" s="11">
        <v>2</v>
      </c>
      <c r="H78" s="11">
        <v>1.1211111111111112</v>
      </c>
      <c r="I78" s="11">
        <v>4.1923937204451356</v>
      </c>
      <c r="J78" s="11">
        <v>1</v>
      </c>
      <c r="K78" s="11">
        <v>0</v>
      </c>
      <c r="L78" s="10">
        <v>5.3824721918415035</v>
      </c>
    </row>
    <row r="79" spans="1:12" s="15" customFormat="1">
      <c r="A79" s="14" t="s">
        <v>35</v>
      </c>
      <c r="B79" s="14" t="s">
        <v>34</v>
      </c>
      <c r="C79" s="14" t="s">
        <v>33</v>
      </c>
      <c r="D79" s="14" t="s">
        <v>5</v>
      </c>
      <c r="E79" s="13">
        <v>90.8</v>
      </c>
      <c r="F79" s="12">
        <f t="shared" si="3"/>
        <v>13.492786295391332</v>
      </c>
      <c r="G79" s="11">
        <v>3</v>
      </c>
      <c r="H79" s="11">
        <v>2.164102564102564</v>
      </c>
      <c r="I79" s="11">
        <v>4.1044027714124613</v>
      </c>
      <c r="J79" s="11">
        <v>2</v>
      </c>
      <c r="K79" s="11">
        <v>0.6</v>
      </c>
      <c r="L79" s="10">
        <v>1.6242809598763071</v>
      </c>
    </row>
    <row r="80" spans="1:12" s="15" customFormat="1">
      <c r="A80" s="14" t="s">
        <v>32</v>
      </c>
      <c r="B80" s="14" t="s">
        <v>31</v>
      </c>
      <c r="C80" s="14" t="s">
        <v>6</v>
      </c>
      <c r="D80" s="14" t="s">
        <v>5</v>
      </c>
      <c r="E80" s="13" t="s">
        <v>30</v>
      </c>
      <c r="F80" s="12">
        <f t="shared" si="3"/>
        <v>13.263470536740432</v>
      </c>
      <c r="G80" s="11">
        <v>3</v>
      </c>
      <c r="H80" s="11">
        <v>2.1997474268816157</v>
      </c>
      <c r="I80" s="11">
        <v>4.8796872270343119</v>
      </c>
      <c r="J80" s="11">
        <v>0</v>
      </c>
      <c r="K80" s="11">
        <v>0</v>
      </c>
      <c r="L80" s="10">
        <v>3.1840358828245039</v>
      </c>
    </row>
    <row r="81" spans="1:12" s="15" customFormat="1">
      <c r="A81" s="14" t="s">
        <v>29</v>
      </c>
      <c r="B81" s="14" t="s">
        <v>28</v>
      </c>
      <c r="C81" s="14" t="s">
        <v>1</v>
      </c>
      <c r="D81" s="14" t="s">
        <v>0</v>
      </c>
      <c r="E81" s="13">
        <v>107</v>
      </c>
      <c r="F81" s="12">
        <f t="shared" si="3"/>
        <v>13.215046890405386</v>
      </c>
      <c r="G81" s="11">
        <v>2</v>
      </c>
      <c r="H81" s="11">
        <v>0.15826305220883535</v>
      </c>
      <c r="I81" s="11">
        <v>3.8313410241404622</v>
      </c>
      <c r="J81" s="11">
        <v>2</v>
      </c>
      <c r="K81" s="11">
        <v>3.3</v>
      </c>
      <c r="L81" s="10">
        <v>1.9254428140560877</v>
      </c>
    </row>
    <row r="82" spans="1:12" s="15" customFormat="1">
      <c r="A82" s="14" t="s">
        <v>27</v>
      </c>
      <c r="B82" s="14" t="s">
        <v>23</v>
      </c>
      <c r="C82" s="14" t="s">
        <v>6</v>
      </c>
      <c r="D82" s="14" t="s">
        <v>5</v>
      </c>
      <c r="E82" s="13" t="s">
        <v>26</v>
      </c>
      <c r="F82" s="12">
        <f t="shared" si="3"/>
        <v>13.106350064375667</v>
      </c>
      <c r="G82" s="11">
        <v>3</v>
      </c>
      <c r="H82" s="11">
        <v>2.7086792452830188</v>
      </c>
      <c r="I82" s="11">
        <v>5.0468962635607975</v>
      </c>
      <c r="J82" s="11">
        <v>0</v>
      </c>
      <c r="K82" s="11">
        <v>0.89999999999999991</v>
      </c>
      <c r="L82" s="10">
        <v>1.4507745555318503</v>
      </c>
    </row>
    <row r="83" spans="1:12" s="15" customFormat="1" ht="15">
      <c r="A83" s="18" t="s">
        <v>25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6"/>
    </row>
    <row r="84" spans="1:12" s="15" customFormat="1">
      <c r="A84" s="14" t="s">
        <v>24</v>
      </c>
      <c r="B84" s="14" t="s">
        <v>23</v>
      </c>
      <c r="C84" s="14" t="s">
        <v>6</v>
      </c>
      <c r="D84" s="14" t="s">
        <v>5</v>
      </c>
      <c r="E84" s="13" t="s">
        <v>22</v>
      </c>
      <c r="F84" s="12">
        <f>G84+H84+I84+J84+K84+L84</f>
        <v>12.459766526904522</v>
      </c>
      <c r="G84" s="11">
        <v>3</v>
      </c>
      <c r="H84" s="11">
        <v>1.4279999999999999</v>
      </c>
      <c r="I84" s="11">
        <v>5.68099197137267</v>
      </c>
      <c r="J84" s="11">
        <v>0</v>
      </c>
      <c r="K84" s="11">
        <v>0.89999999999999991</v>
      </c>
      <c r="L84" s="10">
        <v>1.4507745555318503</v>
      </c>
    </row>
    <row r="85" spans="1:12" s="15" customFormat="1">
      <c r="A85" s="14" t="s">
        <v>21</v>
      </c>
      <c r="B85" s="14" t="s">
        <v>20</v>
      </c>
      <c r="C85" s="14" t="s">
        <v>6</v>
      </c>
      <c r="D85" s="14" t="s">
        <v>5</v>
      </c>
      <c r="E85" s="13" t="s">
        <v>19</v>
      </c>
      <c r="F85" s="12">
        <f>G85+H85+I85+J85+K85+L85</f>
        <v>12.164216686820485</v>
      </c>
      <c r="G85" s="11">
        <v>3</v>
      </c>
      <c r="H85" s="11">
        <v>0.56666666666666665</v>
      </c>
      <c r="I85" s="11">
        <v>4.1280324465178833</v>
      </c>
      <c r="J85" s="11">
        <v>0</v>
      </c>
      <c r="K85" s="11">
        <v>0</v>
      </c>
      <c r="L85" s="10">
        <v>4.4695175736359349</v>
      </c>
    </row>
    <row r="86" spans="1:12" s="15" customFormat="1">
      <c r="A86" s="14" t="s">
        <v>18</v>
      </c>
      <c r="B86" s="14" t="s">
        <v>17</v>
      </c>
      <c r="C86" s="14" t="s">
        <v>1</v>
      </c>
      <c r="D86" s="14" t="s">
        <v>5</v>
      </c>
      <c r="E86" s="13">
        <v>230</v>
      </c>
      <c r="F86" s="12">
        <f>G86+H86+I86+J86+K86+L86</f>
        <v>12.039088408337481</v>
      </c>
      <c r="G86" s="11">
        <v>2</v>
      </c>
      <c r="H86" s="11">
        <v>9.9908424908424914E-2</v>
      </c>
      <c r="I86" s="11">
        <v>4.1703203262494828</v>
      </c>
      <c r="J86" s="11">
        <v>0</v>
      </c>
      <c r="K86" s="11">
        <v>3.5999999999999996</v>
      </c>
      <c r="L86" s="10">
        <v>2.1688596571795751</v>
      </c>
    </row>
    <row r="87" spans="1:12" s="15" customFormat="1">
      <c r="A87" s="14" t="s">
        <v>16</v>
      </c>
      <c r="B87" s="14" t="s">
        <v>15</v>
      </c>
      <c r="C87" s="14" t="s">
        <v>6</v>
      </c>
      <c r="D87" s="14" t="s">
        <v>5</v>
      </c>
      <c r="E87" s="13" t="s">
        <v>14</v>
      </c>
      <c r="F87" s="12">
        <v>12.011410133366947</v>
      </c>
      <c r="G87" s="11">
        <v>1</v>
      </c>
      <c r="H87" s="11">
        <v>3.0339869281045799</v>
      </c>
      <c r="I87" s="11">
        <v>4.8617272235502567</v>
      </c>
      <c r="J87" s="11">
        <v>0</v>
      </c>
      <c r="K87" s="11">
        <v>0.3</v>
      </c>
      <c r="L87" s="10">
        <v>2.8156959817121106</v>
      </c>
    </row>
    <row r="88" spans="1:12" s="15" customFormat="1">
      <c r="A88" s="14" t="s">
        <v>13</v>
      </c>
      <c r="B88" s="14" t="s">
        <v>12</v>
      </c>
      <c r="C88" s="14" t="s">
        <v>1</v>
      </c>
      <c r="D88" s="14" t="s">
        <v>0</v>
      </c>
      <c r="E88" s="13">
        <v>96</v>
      </c>
      <c r="F88" s="12">
        <f>G88+H88+I88+J88+K88+L88</f>
        <v>11.748037785363779</v>
      </c>
      <c r="G88" s="11">
        <v>3</v>
      </c>
      <c r="H88" s="11">
        <v>0.53272727272727272</v>
      </c>
      <c r="I88" s="11">
        <v>4.2795037855064919</v>
      </c>
      <c r="J88" s="11">
        <v>2</v>
      </c>
      <c r="K88" s="11">
        <v>0</v>
      </c>
      <c r="L88" s="10">
        <v>1.9358067271300143</v>
      </c>
    </row>
    <row r="89" spans="1:12" s="15" customFormat="1">
      <c r="A89" s="14" t="s">
        <v>11</v>
      </c>
      <c r="B89" s="14" t="s">
        <v>10</v>
      </c>
      <c r="C89" s="14" t="s">
        <v>6</v>
      </c>
      <c r="D89" s="14" t="s">
        <v>5</v>
      </c>
      <c r="E89" s="13" t="s">
        <v>9</v>
      </c>
      <c r="F89" s="12">
        <f>G89+H89+I89+J89+K89+L89</f>
        <v>11.446382625685118</v>
      </c>
      <c r="G89" s="11">
        <v>3</v>
      </c>
      <c r="H89" s="11">
        <v>1.5066666666666668</v>
      </c>
      <c r="I89" s="11">
        <v>4.9596790723948656</v>
      </c>
      <c r="J89" s="11">
        <v>0</v>
      </c>
      <c r="K89" s="11">
        <v>0</v>
      </c>
      <c r="L89" s="10">
        <v>1.980036886623586</v>
      </c>
    </row>
    <row r="90" spans="1:12" s="15" customFormat="1">
      <c r="A90" s="14" t="s">
        <v>8</v>
      </c>
      <c r="B90" s="14" t="s">
        <v>7</v>
      </c>
      <c r="C90" s="14" t="s">
        <v>6</v>
      </c>
      <c r="D90" s="14" t="s">
        <v>5</v>
      </c>
      <c r="E90" s="13" t="s">
        <v>4</v>
      </c>
      <c r="F90" s="12">
        <f>G90+H90+I90+J90+K90+L90</f>
        <v>10.776437163954123</v>
      </c>
      <c r="G90" s="11">
        <v>1</v>
      </c>
      <c r="H90" s="11">
        <v>3.0128205128205128</v>
      </c>
      <c r="I90" s="11">
        <v>3.7483379691068692</v>
      </c>
      <c r="J90" s="11">
        <v>0</v>
      </c>
      <c r="K90" s="11">
        <v>1.5</v>
      </c>
      <c r="L90" s="10">
        <v>1.5152786820267405</v>
      </c>
    </row>
    <row r="91" spans="1:12" s="9" customFormat="1">
      <c r="A91" s="14" t="s">
        <v>3</v>
      </c>
      <c r="B91" s="14" t="s">
        <v>2</v>
      </c>
      <c r="C91" s="14" t="s">
        <v>1</v>
      </c>
      <c r="D91" s="14" t="s">
        <v>0</v>
      </c>
      <c r="E91" s="13">
        <v>46.9</v>
      </c>
      <c r="F91" s="12">
        <f>G91+H91+I91+J91+K91+L91</f>
        <v>10.597012688643066</v>
      </c>
      <c r="G91" s="11">
        <v>1</v>
      </c>
      <c r="H91" s="11">
        <v>1.5909090909090908</v>
      </c>
      <c r="I91" s="11">
        <v>5.1997817512056415</v>
      </c>
      <c r="J91" s="11">
        <v>0</v>
      </c>
      <c r="K91" s="11">
        <v>0.89999999999999991</v>
      </c>
      <c r="L91" s="10">
        <v>1.9063218465283331</v>
      </c>
    </row>
    <row r="92" spans="1:12">
      <c r="A92" s="8"/>
      <c r="B92" s="7"/>
      <c r="C92" s="6"/>
      <c r="D92" s="1"/>
      <c r="E92" s="1"/>
      <c r="F92" s="1"/>
      <c r="G92" s="1"/>
      <c r="H92" s="1"/>
      <c r="I92" s="1"/>
      <c r="J92" s="1"/>
      <c r="K92" s="1"/>
      <c r="L92" s="1"/>
    </row>
  </sheetData>
  <autoFilter ref="A2:L93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zoomScale="115" zoomScaleNormal="115" workbookViewId="0">
      <pane ySplit="2" topLeftCell="A3" activePane="bottomLeft" state="frozen"/>
      <selection activeCell="B4" sqref="B4"/>
      <selection pane="bottomLeft" activeCell="B4" sqref="B4"/>
    </sheetView>
  </sheetViews>
  <sheetFormatPr defaultRowHeight="13.5"/>
  <cols>
    <col min="1" max="1" width="7.42578125" style="1" customWidth="1"/>
    <col min="2" max="2" width="11.85546875" style="46" customWidth="1"/>
    <col min="3" max="3" width="26.7109375" style="5" customWidth="1"/>
    <col min="4" max="4" width="12.85546875" style="2" customWidth="1"/>
    <col min="5" max="16384" width="9.140625" style="1"/>
  </cols>
  <sheetData>
    <row r="1" spans="1:5" s="37" customFormat="1">
      <c r="A1" s="36" t="s">
        <v>173</v>
      </c>
      <c r="B1" s="4"/>
      <c r="C1" s="5"/>
      <c r="D1" s="2"/>
    </row>
    <row r="2" spans="1:5" ht="36">
      <c r="A2" s="32" t="s">
        <v>174</v>
      </c>
      <c r="B2" s="32" t="s">
        <v>175</v>
      </c>
      <c r="C2" s="32" t="s">
        <v>171</v>
      </c>
      <c r="D2" s="30" t="s">
        <v>161</v>
      </c>
    </row>
    <row r="3" spans="1:5" s="42" customFormat="1" ht="15" customHeight="1">
      <c r="A3" s="38">
        <v>1</v>
      </c>
      <c r="B3" s="38">
        <v>3</v>
      </c>
      <c r="C3" s="39" t="s">
        <v>155</v>
      </c>
      <c r="D3" s="40">
        <v>5.0999999999999988</v>
      </c>
      <c r="E3" s="41"/>
    </row>
    <row r="4" spans="1:5" s="15" customFormat="1" ht="28.5" customHeight="1">
      <c r="A4" s="38">
        <v>2</v>
      </c>
      <c r="B4" s="38">
        <v>8</v>
      </c>
      <c r="C4" s="43" t="s">
        <v>144</v>
      </c>
      <c r="D4" s="44">
        <v>5.0999999999999988</v>
      </c>
    </row>
    <row r="5" spans="1:5" s="42" customFormat="1" ht="15" customHeight="1">
      <c r="A5" s="38">
        <v>3</v>
      </c>
      <c r="B5" s="38">
        <v>10</v>
      </c>
      <c r="C5" s="43" t="s">
        <v>141</v>
      </c>
      <c r="D5" s="44">
        <v>5.0999999999999988</v>
      </c>
    </row>
    <row r="6" spans="1:5" s="15" customFormat="1" ht="28.5" customHeight="1">
      <c r="A6" s="38">
        <v>4</v>
      </c>
      <c r="B6" s="38">
        <v>7</v>
      </c>
      <c r="C6" s="43" t="s">
        <v>147</v>
      </c>
      <c r="D6" s="44">
        <v>4.8</v>
      </c>
    </row>
    <row r="7" spans="1:5" s="15" customFormat="1" ht="29.25" customHeight="1">
      <c r="A7" s="38">
        <v>5</v>
      </c>
      <c r="B7" s="38">
        <v>12</v>
      </c>
      <c r="C7" s="43" t="s">
        <v>137</v>
      </c>
      <c r="D7" s="44">
        <v>4.8</v>
      </c>
    </row>
    <row r="8" spans="1:5" s="15" customFormat="1" ht="26.25" customHeight="1">
      <c r="A8" s="38">
        <v>6</v>
      </c>
      <c r="B8" s="38">
        <v>2</v>
      </c>
      <c r="C8" s="43" t="s">
        <v>156</v>
      </c>
      <c r="D8" s="44">
        <v>4.7999999999999989</v>
      </c>
    </row>
    <row r="9" spans="1:5" s="15" customFormat="1" ht="27" customHeight="1">
      <c r="A9" s="38">
        <v>7</v>
      </c>
      <c r="B9" s="38">
        <v>5</v>
      </c>
      <c r="C9" s="43" t="s">
        <v>152</v>
      </c>
      <c r="D9" s="44">
        <v>4.7999999999999989</v>
      </c>
    </row>
    <row r="10" spans="1:5" s="15" customFormat="1" ht="26.25" customHeight="1">
      <c r="A10" s="38">
        <v>8</v>
      </c>
      <c r="B10" s="38">
        <v>6</v>
      </c>
      <c r="C10" s="43" t="s">
        <v>149</v>
      </c>
      <c r="D10" s="44">
        <v>4.7999999999999989</v>
      </c>
    </row>
    <row r="11" spans="1:5" s="15" customFormat="1" ht="30.75" customHeight="1">
      <c r="A11" s="38">
        <v>9</v>
      </c>
      <c r="B11" s="38">
        <v>9</v>
      </c>
      <c r="C11" s="43" t="s">
        <v>142</v>
      </c>
      <c r="D11" s="44">
        <v>4.7999999999999989</v>
      </c>
    </row>
    <row r="12" spans="1:5" s="15" customFormat="1">
      <c r="A12" s="38">
        <v>10</v>
      </c>
      <c r="B12" s="38">
        <v>51</v>
      </c>
      <c r="C12" s="43" t="s">
        <v>79</v>
      </c>
      <c r="D12" s="44">
        <v>4.7999999999999989</v>
      </c>
    </row>
    <row r="13" spans="1:5">
      <c r="A13" s="45" t="s">
        <v>176</v>
      </c>
      <c r="B13" s="8"/>
      <c r="C13" s="7"/>
      <c r="D13" s="6"/>
    </row>
  </sheetData>
  <autoFilter ref="B2:D1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zoomScale="115" zoomScaleNormal="115" workbookViewId="0">
      <pane ySplit="2" topLeftCell="A3" activePane="bottomLeft" state="frozen"/>
      <selection activeCell="B4" sqref="B4"/>
      <selection pane="bottomLeft" activeCell="B4" sqref="B4"/>
    </sheetView>
  </sheetViews>
  <sheetFormatPr defaultRowHeight="13.5"/>
  <cols>
    <col min="1" max="1" width="7.42578125" style="1" customWidth="1"/>
    <col min="2" max="2" width="10.5703125" style="46" customWidth="1"/>
    <col min="3" max="3" width="26.28515625" style="5" customWidth="1"/>
    <col min="4" max="4" width="12.28515625" style="2" customWidth="1"/>
    <col min="5" max="16384" width="9.140625" style="1"/>
  </cols>
  <sheetData>
    <row r="1" spans="1:5" s="37" customFormat="1">
      <c r="A1" s="36" t="s">
        <v>177</v>
      </c>
      <c r="B1" s="4"/>
      <c r="C1" s="5"/>
      <c r="D1" s="2"/>
    </row>
    <row r="2" spans="1:5" ht="36">
      <c r="A2" s="32" t="s">
        <v>174</v>
      </c>
      <c r="B2" s="32" t="s">
        <v>175</v>
      </c>
      <c r="C2" s="32" t="s">
        <v>171</v>
      </c>
      <c r="D2" s="30" t="s">
        <v>163</v>
      </c>
    </row>
    <row r="3" spans="1:5" s="42" customFormat="1" ht="15" customHeight="1">
      <c r="A3" s="38">
        <v>1</v>
      </c>
      <c r="B3" s="38">
        <v>44</v>
      </c>
      <c r="C3" s="39" t="s">
        <v>93</v>
      </c>
      <c r="D3" s="40">
        <v>7.6676547152173811</v>
      </c>
      <c r="E3" s="41"/>
    </row>
    <row r="4" spans="1:5" s="15" customFormat="1" ht="28.5" customHeight="1">
      <c r="A4" s="38">
        <v>2</v>
      </c>
      <c r="B4" s="38">
        <v>20</v>
      </c>
      <c r="C4" s="43" t="s">
        <v>129</v>
      </c>
      <c r="D4" s="44">
        <v>7.5011300525530151</v>
      </c>
    </row>
    <row r="5" spans="1:5" s="42" customFormat="1" ht="15" customHeight="1">
      <c r="A5" s="38">
        <v>3</v>
      </c>
      <c r="B5" s="38">
        <v>40</v>
      </c>
      <c r="C5" s="43" t="s">
        <v>102</v>
      </c>
      <c r="D5" s="44">
        <v>6.6662884762661747</v>
      </c>
    </row>
    <row r="6" spans="1:5" s="15" customFormat="1" ht="28.5" customHeight="1">
      <c r="A6" s="38">
        <v>4</v>
      </c>
      <c r="B6" s="38">
        <v>41</v>
      </c>
      <c r="C6" s="43" t="s">
        <v>100</v>
      </c>
      <c r="D6" s="44">
        <v>6.2144455797207225</v>
      </c>
    </row>
    <row r="7" spans="1:5" s="15" customFormat="1" ht="29.25" customHeight="1">
      <c r="A7" s="38">
        <v>5</v>
      </c>
      <c r="B7" s="38">
        <v>57</v>
      </c>
      <c r="C7" s="43" t="s">
        <v>71</v>
      </c>
      <c r="D7" s="44">
        <v>6.2006352786575309</v>
      </c>
    </row>
    <row r="8" spans="1:5" s="15" customFormat="1" ht="26.25" customHeight="1">
      <c r="A8" s="38">
        <v>6</v>
      </c>
      <c r="B8" s="38">
        <v>75</v>
      </c>
      <c r="C8" s="43" t="s">
        <v>24</v>
      </c>
      <c r="D8" s="44">
        <v>5.68099197137267</v>
      </c>
    </row>
    <row r="9" spans="1:5" s="15" customFormat="1" ht="27" customHeight="1">
      <c r="A9" s="38">
        <v>7</v>
      </c>
      <c r="B9" s="38">
        <v>9</v>
      </c>
      <c r="C9" s="43" t="s">
        <v>142</v>
      </c>
      <c r="D9" s="44">
        <v>5.6157303899282489</v>
      </c>
    </row>
    <row r="10" spans="1:5" s="15" customFormat="1" ht="26.25" customHeight="1">
      <c r="A10" s="38">
        <v>8</v>
      </c>
      <c r="B10" s="38">
        <v>76</v>
      </c>
      <c r="C10" s="43" t="s">
        <v>60</v>
      </c>
      <c r="D10" s="44">
        <v>5.5988796386421908</v>
      </c>
    </row>
    <row r="11" spans="1:5" s="15" customFormat="1" ht="30.75" customHeight="1">
      <c r="A11" s="38">
        <v>9</v>
      </c>
      <c r="B11" s="38">
        <v>6</v>
      </c>
      <c r="C11" s="43" t="s">
        <v>149</v>
      </c>
      <c r="D11" s="44">
        <v>5.596937148738232</v>
      </c>
    </row>
    <row r="12" spans="1:5" s="15" customFormat="1">
      <c r="A12" s="38">
        <v>10</v>
      </c>
      <c r="B12" s="38">
        <v>70</v>
      </c>
      <c r="C12" s="43" t="s">
        <v>40</v>
      </c>
      <c r="D12" s="44">
        <v>5.2009821374422636</v>
      </c>
    </row>
    <row r="13" spans="1:5">
      <c r="A13" s="45" t="s">
        <v>176</v>
      </c>
      <c r="B13" s="8"/>
      <c r="C13" s="7"/>
      <c r="D13" s="6"/>
    </row>
  </sheetData>
  <autoFilter ref="B2:D1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zoomScale="115" zoomScaleNormal="115" workbookViewId="0">
      <pane ySplit="2" topLeftCell="A3" activePane="bottomLeft" state="frozen"/>
      <selection activeCell="B4" sqref="B4"/>
      <selection pane="bottomLeft" activeCell="B4" sqref="B4"/>
    </sheetView>
  </sheetViews>
  <sheetFormatPr defaultRowHeight="13.5"/>
  <cols>
    <col min="1" max="1" width="8.28515625" style="1" customWidth="1"/>
    <col min="2" max="2" width="13" style="46" customWidth="1"/>
    <col min="3" max="3" width="26.28515625" style="5" customWidth="1"/>
    <col min="4" max="4" width="10.7109375" style="2" customWidth="1"/>
    <col min="5" max="16384" width="9.140625" style="1"/>
  </cols>
  <sheetData>
    <row r="1" spans="1:5" s="37" customFormat="1">
      <c r="A1" s="36" t="s">
        <v>178</v>
      </c>
      <c r="B1" s="4"/>
      <c r="C1" s="5"/>
      <c r="D1" s="2"/>
    </row>
    <row r="2" spans="1:5" ht="36">
      <c r="A2" s="32" t="s">
        <v>174</v>
      </c>
      <c r="B2" s="32" t="s">
        <v>175</v>
      </c>
      <c r="C2" s="32" t="s">
        <v>171</v>
      </c>
      <c r="D2" s="30" t="s">
        <v>164</v>
      </c>
    </row>
    <row r="3" spans="1:5" s="42" customFormat="1" ht="15" customHeight="1">
      <c r="A3" s="38">
        <v>1</v>
      </c>
      <c r="B3" s="38">
        <v>30</v>
      </c>
      <c r="C3" s="39" t="s">
        <v>117</v>
      </c>
      <c r="D3" s="40">
        <v>6.1297732696897373</v>
      </c>
      <c r="E3" s="41"/>
    </row>
    <row r="4" spans="1:5" s="15" customFormat="1" ht="28.5" customHeight="1">
      <c r="A4" s="38">
        <v>2</v>
      </c>
      <c r="B4" s="38">
        <v>17</v>
      </c>
      <c r="C4" s="43" t="s">
        <v>133</v>
      </c>
      <c r="D4" s="44">
        <v>5.2285714285714286</v>
      </c>
    </row>
    <row r="5" spans="1:5" s="42" customFormat="1" ht="22.5" customHeight="1">
      <c r="A5" s="38">
        <v>3</v>
      </c>
      <c r="B5" s="38">
        <v>4</v>
      </c>
      <c r="C5" s="43" t="s">
        <v>153</v>
      </c>
      <c r="D5" s="44">
        <v>4.8666666666666663</v>
      </c>
    </row>
    <row r="6" spans="1:5" s="15" customFormat="1" ht="28.5" customHeight="1">
      <c r="A6" s="38">
        <v>4</v>
      </c>
      <c r="B6" s="38">
        <v>27</v>
      </c>
      <c r="C6" s="43" t="s">
        <v>121</v>
      </c>
      <c r="D6" s="44">
        <v>4.6538461538461533</v>
      </c>
    </row>
    <row r="7" spans="1:5" s="15" customFormat="1" ht="29.25" customHeight="1">
      <c r="A7" s="38">
        <v>5</v>
      </c>
      <c r="B7" s="38">
        <v>3</v>
      </c>
      <c r="C7" s="43" t="s">
        <v>155</v>
      </c>
      <c r="D7" s="44">
        <v>4.5573220279102635</v>
      </c>
    </row>
    <row r="8" spans="1:5" s="15" customFormat="1" ht="26.25" customHeight="1">
      <c r="A8" s="38">
        <v>6</v>
      </c>
      <c r="B8" s="38">
        <v>1</v>
      </c>
      <c r="C8" s="43" t="s">
        <v>158</v>
      </c>
      <c r="D8" s="44">
        <v>4.5369565217391301</v>
      </c>
    </row>
    <row r="9" spans="1:5" s="15" customFormat="1" ht="27" customHeight="1">
      <c r="A9" s="38">
        <v>7</v>
      </c>
      <c r="B9" s="38">
        <v>32</v>
      </c>
      <c r="C9" s="43" t="s">
        <v>114</v>
      </c>
      <c r="D9" s="44">
        <v>4.45</v>
      </c>
    </row>
    <row r="10" spans="1:5" s="15" customFormat="1" ht="26.25" customHeight="1">
      <c r="A10" s="38">
        <v>8</v>
      </c>
      <c r="B10" s="38">
        <v>10</v>
      </c>
      <c r="C10" s="43" t="s">
        <v>141</v>
      </c>
      <c r="D10" s="44">
        <v>4.4401515151515154</v>
      </c>
    </row>
    <row r="11" spans="1:5" s="15" customFormat="1" ht="30.75" customHeight="1">
      <c r="A11" s="38">
        <v>9</v>
      </c>
      <c r="B11" s="38">
        <v>14</v>
      </c>
      <c r="C11" s="43" t="s">
        <v>135</v>
      </c>
      <c r="D11" s="44">
        <v>4.3017543859649123</v>
      </c>
    </row>
    <row r="12" spans="1:5" s="15" customFormat="1">
      <c r="A12" s="38">
        <v>10</v>
      </c>
      <c r="B12" s="38">
        <v>61</v>
      </c>
      <c r="C12" s="43" t="s">
        <v>63</v>
      </c>
      <c r="D12" s="44">
        <v>4.2645161290322582</v>
      </c>
    </row>
    <row r="13" spans="1:5">
      <c r="A13" s="45" t="s">
        <v>176</v>
      </c>
      <c r="B13" s="8"/>
      <c r="C13" s="7"/>
      <c r="D13" s="6"/>
    </row>
  </sheetData>
  <autoFilter ref="B2:D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ОЭЗ_2018</vt:lpstr>
      <vt:lpstr>топ-10 работа с резидентами</vt:lpstr>
      <vt:lpstr>топ-10 себестоимость ресурсов</vt:lpstr>
      <vt:lpstr>топ-10 местоположение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Селянин Сергей Александрович</dc:creator>
  <cp:lastModifiedBy>Селянин Сергей Александрович</cp:lastModifiedBy>
  <dcterms:created xsi:type="dcterms:W3CDTF">2018-05-22T11:32:25Z</dcterms:created>
  <dcterms:modified xsi:type="dcterms:W3CDTF">2018-05-22T12:11:10Z</dcterms:modified>
</cp:coreProperties>
</file>